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2-公租房各类保障群体情况表 (2)" sheetId="2" r:id="rId1"/>
  </sheets>
  <definedNames>
    <definedName name="_xlnm.Print_Area" localSheetId="0">'2-公租房各类保障群体情况表 (2)'!$A$1:$AC$8</definedName>
  </definedNames>
  <calcPr calcId="144525"/>
</workbook>
</file>

<file path=xl/sharedStrings.xml><?xml version="1.0" encoding="utf-8"?>
<sst xmlns="http://schemas.openxmlformats.org/spreadsheetml/2006/main" count="69" uniqueCount="41">
  <si>
    <t>附件5</t>
  </si>
  <si>
    <t>部分困难群体公共租赁住房保障情况表</t>
  </si>
  <si>
    <t>（统计时间截至2020年6月25日）</t>
  </si>
  <si>
    <t>填报单位：</t>
  </si>
  <si>
    <t>指标名称</t>
  </si>
  <si>
    <t>实物保障（人）</t>
  </si>
  <si>
    <t>租赁补贴（人）</t>
  </si>
  <si>
    <t>合计</t>
  </si>
  <si>
    <t>60岁以上老年人</t>
  </si>
  <si>
    <t>残疾人</t>
  </si>
  <si>
    <t>优抚对象</t>
  </si>
  <si>
    <t>计划生育特殊困难家庭</t>
  </si>
  <si>
    <t>青年医生</t>
  </si>
  <si>
    <t>青年教师</t>
  </si>
  <si>
    <t>见义勇为人员等各类先进模范人物</t>
  </si>
  <si>
    <t>进城落户农民</t>
  </si>
  <si>
    <t>农民工</t>
  </si>
  <si>
    <t>环卫工人</t>
  </si>
  <si>
    <t>公交司机</t>
  </si>
  <si>
    <t>建档立卡贫困户</t>
  </si>
  <si>
    <t>居住证持有人</t>
  </si>
  <si>
    <t>优抚   对象</t>
  </si>
  <si>
    <t>累计实施保障</t>
  </si>
  <si>
    <t>本期末正在实施保障</t>
  </si>
  <si>
    <t>本年进入保障</t>
  </si>
  <si>
    <t>4月份数据为基数</t>
  </si>
  <si>
    <t xml:space="preserve">本期末正在实施保障
</t>
  </si>
  <si>
    <t>南宁市</t>
  </si>
  <si>
    <t>柳州市</t>
  </si>
  <si>
    <t xml:space="preserve">桂林市     </t>
  </si>
  <si>
    <t xml:space="preserve">梧州市      </t>
  </si>
  <si>
    <t xml:space="preserve">北海市     </t>
  </si>
  <si>
    <t xml:space="preserve">防城港市      </t>
  </si>
  <si>
    <t xml:space="preserve">钦州市     </t>
  </si>
  <si>
    <t xml:space="preserve">贵港市     </t>
  </si>
  <si>
    <t xml:space="preserve">玉林市     </t>
  </si>
  <si>
    <t xml:space="preserve">百色市     </t>
  </si>
  <si>
    <t xml:space="preserve">贺州市     </t>
  </si>
  <si>
    <t xml:space="preserve">河池市     </t>
  </si>
  <si>
    <t xml:space="preserve">来宾市     </t>
  </si>
  <si>
    <t xml:space="preserve">崇左市    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</si>
</sst>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华文中宋"/>
      <charset val="134"/>
    </font>
    <font>
      <sz val="10"/>
      <color theme="1"/>
      <name val="华文中宋"/>
      <charset val="134"/>
    </font>
    <font>
      <b/>
      <sz val="12"/>
      <color theme="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4" fillId="25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7" borderId="17" applyNumberFormat="0" applyFon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16" borderId="16" applyNumberFormat="0" applyAlignment="0" applyProtection="0">
      <alignment vertical="center"/>
    </xf>
    <xf numFmtId="0" fontId="27" fillId="16" borderId="20" applyNumberFormat="0" applyAlignment="0" applyProtection="0">
      <alignment vertical="center"/>
    </xf>
    <xf numFmtId="0" fontId="10" fillId="8" borderId="14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 wrapText="1"/>
    </xf>
    <xf numFmtId="0" fontId="0" fillId="2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7" fillId="3" borderId="0" xfId="0" applyFont="1" applyFill="1" applyAlignme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W48"/>
  <sheetViews>
    <sheetView tabSelected="1" zoomScale="85" zoomScaleNormal="85" workbookViewId="0">
      <pane ySplit="6" topLeftCell="A7" activePane="bottomLeft" state="frozen"/>
      <selection/>
      <selection pane="bottomLeft" activeCell="O62" sqref="O62"/>
    </sheetView>
  </sheetViews>
  <sheetFormatPr defaultColWidth="9" defaultRowHeight="13.5"/>
  <cols>
    <col min="1" max="1" width="13.775" style="1" customWidth="1"/>
    <col min="2" max="2" width="8.55833333333333" style="1" customWidth="1"/>
    <col min="3" max="3" width="7.775" style="1" customWidth="1"/>
    <col min="4" max="6" width="5.66666666666667" style="1" customWidth="1"/>
    <col min="7" max="7" width="7.44166666666667" style="1" customWidth="1"/>
    <col min="8" max="8" width="6.66666666666667" style="1" customWidth="1"/>
    <col min="9" max="9" width="7.66666666666667" style="1" customWidth="1"/>
    <col min="10" max="10" width="5.66666666666667" style="1" customWidth="1"/>
    <col min="11" max="11" width="7.66666666666667" style="1" customWidth="1"/>
    <col min="12" max="15" width="5.66666666666667" style="1" customWidth="1"/>
    <col min="16" max="16" width="7.33333333333333" style="1" customWidth="1"/>
    <col min="17" max="22" width="5.66666666666667" style="1" customWidth="1"/>
    <col min="23" max="23" width="6.88333333333333" style="1" customWidth="1"/>
    <col min="24" max="29" width="5.66666666666667" style="1" customWidth="1"/>
    <col min="30" max="257" width="9" style="1"/>
  </cols>
  <sheetData>
    <row r="1" s="1" customFormat="1" ht="20.25" spans="1:2">
      <c r="A1" s="4" t="s">
        <v>0</v>
      </c>
      <c r="B1" s="4"/>
    </row>
    <row r="2" s="1" customFormat="1" ht="25.5" spans="1:29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="1" customFormat="1" ht="19.95" customHeight="1" spans="1:29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</row>
    <row r="4" s="1" customFormat="1" ht="22.05" customHeight="1" spans="1:7">
      <c r="A4" s="7" t="s">
        <v>3</v>
      </c>
      <c r="B4" s="7"/>
      <c r="C4" s="7"/>
      <c r="D4" s="7"/>
      <c r="E4" s="7"/>
      <c r="F4" s="7"/>
      <c r="G4" s="7"/>
    </row>
    <row r="5" s="1" customFormat="1" ht="37.05" customHeight="1" spans="1:29">
      <c r="A5" s="8" t="s">
        <v>4</v>
      </c>
      <c r="B5" s="9" t="s">
        <v>5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25"/>
      <c r="P5" s="14" t="s">
        <v>6</v>
      </c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30"/>
    </row>
    <row r="6" s="1" customFormat="1" ht="85.05" customHeight="1" spans="1:29">
      <c r="A6" s="11"/>
      <c r="B6" s="12" t="s">
        <v>7</v>
      </c>
      <c r="C6" s="13" t="s">
        <v>8</v>
      </c>
      <c r="D6" s="13" t="s">
        <v>9</v>
      </c>
      <c r="E6" s="13" t="s">
        <v>10</v>
      </c>
      <c r="F6" s="13" t="s">
        <v>11</v>
      </c>
      <c r="G6" s="13" t="s">
        <v>12</v>
      </c>
      <c r="H6" s="13" t="s">
        <v>13</v>
      </c>
      <c r="I6" s="13" t="s">
        <v>14</v>
      </c>
      <c r="J6" s="13" t="s">
        <v>15</v>
      </c>
      <c r="K6" s="13" t="s">
        <v>16</v>
      </c>
      <c r="L6" s="13" t="s">
        <v>17</v>
      </c>
      <c r="M6" s="13" t="s">
        <v>18</v>
      </c>
      <c r="N6" s="13" t="s">
        <v>19</v>
      </c>
      <c r="O6" s="26" t="s">
        <v>20</v>
      </c>
      <c r="P6" s="12" t="s">
        <v>7</v>
      </c>
      <c r="Q6" s="13" t="s">
        <v>8</v>
      </c>
      <c r="R6" s="13" t="s">
        <v>9</v>
      </c>
      <c r="S6" s="13" t="s">
        <v>21</v>
      </c>
      <c r="T6" s="13" t="s">
        <v>11</v>
      </c>
      <c r="U6" s="13" t="s">
        <v>12</v>
      </c>
      <c r="V6" s="13" t="s">
        <v>13</v>
      </c>
      <c r="W6" s="13" t="s">
        <v>14</v>
      </c>
      <c r="X6" s="13" t="s">
        <v>15</v>
      </c>
      <c r="Y6" s="13" t="s">
        <v>16</v>
      </c>
      <c r="Z6" s="13" t="s">
        <v>17</v>
      </c>
      <c r="AA6" s="13" t="s">
        <v>18</v>
      </c>
      <c r="AB6" s="13" t="s">
        <v>19</v>
      </c>
      <c r="AC6" s="26" t="s">
        <v>20</v>
      </c>
    </row>
    <row r="7" s="1" customFormat="1" ht="85.05" hidden="1" customHeight="1" spans="1:29">
      <c r="A7" s="14" t="s">
        <v>22</v>
      </c>
      <c r="B7" s="9"/>
      <c r="C7" s="15">
        <f>C10+C9</f>
        <v>37351</v>
      </c>
      <c r="D7" s="15">
        <f>D10+D9</f>
        <v>4741</v>
      </c>
      <c r="E7" s="15">
        <f>E10+E9</f>
        <v>1562</v>
      </c>
      <c r="F7" s="15">
        <f t="shared" ref="F7:O7" si="0">F10+F9</f>
        <v>276</v>
      </c>
      <c r="G7" s="15">
        <f t="shared" si="0"/>
        <v>21656</v>
      </c>
      <c r="H7" s="15">
        <f t="shared" si="0"/>
        <v>43320</v>
      </c>
      <c r="I7" s="15">
        <f t="shared" si="0"/>
        <v>38</v>
      </c>
      <c r="J7" s="15">
        <f t="shared" si="0"/>
        <v>9545</v>
      </c>
      <c r="K7" s="15">
        <f t="shared" si="0"/>
        <v>36176</v>
      </c>
      <c r="L7" s="15">
        <f t="shared" si="0"/>
        <v>7633</v>
      </c>
      <c r="M7" s="15">
        <f t="shared" si="0"/>
        <v>1962</v>
      </c>
      <c r="N7" s="15">
        <f t="shared" si="0"/>
        <v>2248</v>
      </c>
      <c r="O7" s="27">
        <f t="shared" si="0"/>
        <v>6319</v>
      </c>
      <c r="P7" s="9"/>
      <c r="Q7" s="15">
        <f>Q10+Q9</f>
        <v>2210</v>
      </c>
      <c r="R7" s="15">
        <f>R10+R9</f>
        <v>697</v>
      </c>
      <c r="S7" s="15">
        <f>S10+S9</f>
        <v>76</v>
      </c>
      <c r="T7" s="15">
        <f t="shared" ref="T7:AC7" si="1">T10+T9</f>
        <v>53</v>
      </c>
      <c r="U7" s="15">
        <f t="shared" si="1"/>
        <v>78</v>
      </c>
      <c r="V7" s="15">
        <f t="shared" si="1"/>
        <v>138</v>
      </c>
      <c r="W7" s="15">
        <f t="shared" si="1"/>
        <v>11</v>
      </c>
      <c r="X7" s="15">
        <f t="shared" si="1"/>
        <v>34</v>
      </c>
      <c r="Y7" s="15">
        <f t="shared" si="1"/>
        <v>2183</v>
      </c>
      <c r="Z7" s="15">
        <f t="shared" si="1"/>
        <v>214</v>
      </c>
      <c r="AA7" s="15">
        <f t="shared" si="1"/>
        <v>44</v>
      </c>
      <c r="AB7" s="15">
        <f t="shared" si="1"/>
        <v>45</v>
      </c>
      <c r="AC7" s="31">
        <f t="shared" si="1"/>
        <v>84</v>
      </c>
    </row>
    <row r="8" s="1" customFormat="1" ht="97.95" customHeight="1" spans="1:29">
      <c r="A8" s="16" t="s">
        <v>23</v>
      </c>
      <c r="B8" s="9">
        <f>SUM(C8:O8)</f>
        <v>175066</v>
      </c>
      <c r="C8" s="17">
        <f>SUM(C15:C28)</f>
        <v>36366</v>
      </c>
      <c r="D8" s="17">
        <f>SUM(D15:D28)</f>
        <v>4719</v>
      </c>
      <c r="E8" s="17">
        <f>SUM(E15:E28)</f>
        <v>1632</v>
      </c>
      <c r="F8" s="17">
        <f t="shared" ref="F8:O8" si="2">SUM(F15:F28)</f>
        <v>296</v>
      </c>
      <c r="G8" s="17">
        <f t="shared" si="2"/>
        <v>23680</v>
      </c>
      <c r="H8" s="17">
        <f t="shared" si="2"/>
        <v>42634</v>
      </c>
      <c r="I8" s="17">
        <f t="shared" si="2"/>
        <v>38</v>
      </c>
      <c r="J8" s="17">
        <f t="shared" si="2"/>
        <v>9632</v>
      </c>
      <c r="K8" s="17">
        <f t="shared" si="2"/>
        <v>37597</v>
      </c>
      <c r="L8" s="17">
        <f t="shared" si="2"/>
        <v>7695</v>
      </c>
      <c r="M8" s="17">
        <f t="shared" si="2"/>
        <v>1833</v>
      </c>
      <c r="N8" s="17">
        <f t="shared" si="2"/>
        <v>2189</v>
      </c>
      <c r="O8" s="28">
        <f t="shared" si="2"/>
        <v>6755</v>
      </c>
      <c r="P8" s="9">
        <f>SUM(Q8:AC8)</f>
        <v>5494</v>
      </c>
      <c r="Q8" s="17">
        <f>SUM(Q15:Q28)</f>
        <v>2018</v>
      </c>
      <c r="R8" s="17">
        <f>SUM(R15:R28)</f>
        <v>695</v>
      </c>
      <c r="S8" s="17">
        <f>SUM(S15:S28)</f>
        <v>29</v>
      </c>
      <c r="T8" s="17">
        <f t="shared" ref="T8:AC8" si="3">SUM(T15:T28)</f>
        <v>33</v>
      </c>
      <c r="U8" s="17">
        <f t="shared" si="3"/>
        <v>74</v>
      </c>
      <c r="V8" s="17">
        <f t="shared" si="3"/>
        <v>97</v>
      </c>
      <c r="W8" s="17">
        <f t="shared" si="3"/>
        <v>0</v>
      </c>
      <c r="X8" s="17">
        <f t="shared" si="3"/>
        <v>16</v>
      </c>
      <c r="Y8" s="17">
        <f t="shared" si="3"/>
        <v>2066</v>
      </c>
      <c r="Z8" s="17">
        <f t="shared" si="3"/>
        <v>197</v>
      </c>
      <c r="AA8" s="17">
        <f t="shared" si="3"/>
        <v>38</v>
      </c>
      <c r="AB8" s="17">
        <f t="shared" si="3"/>
        <v>45</v>
      </c>
      <c r="AC8" s="28">
        <f t="shared" si="3"/>
        <v>186</v>
      </c>
    </row>
    <row r="9" ht="60" hidden="1" customHeight="1" spans="1:29">
      <c r="A9" s="16" t="s">
        <v>24</v>
      </c>
      <c r="B9" s="18"/>
      <c r="C9" s="15">
        <f>SUM(C32:C45)</f>
        <v>353</v>
      </c>
      <c r="D9" s="15">
        <f>SUM(D32:D45)</f>
        <v>43</v>
      </c>
      <c r="E9" s="15">
        <f>SUM(E32:E45)</f>
        <v>12</v>
      </c>
      <c r="F9" s="15">
        <f t="shared" ref="F9:O9" si="4">SUM(F32:F45)</f>
        <v>3</v>
      </c>
      <c r="G9" s="15">
        <f t="shared" si="4"/>
        <v>392</v>
      </c>
      <c r="H9" s="15">
        <f t="shared" si="4"/>
        <v>475</v>
      </c>
      <c r="I9" s="15">
        <f t="shared" si="4"/>
        <v>0</v>
      </c>
      <c r="J9" s="15">
        <f t="shared" si="4"/>
        <v>56</v>
      </c>
      <c r="K9" s="15">
        <f t="shared" si="4"/>
        <v>503</v>
      </c>
      <c r="L9" s="15">
        <f t="shared" si="4"/>
        <v>315</v>
      </c>
      <c r="M9" s="15">
        <f t="shared" si="4"/>
        <v>26</v>
      </c>
      <c r="N9" s="15">
        <f t="shared" si="4"/>
        <v>20</v>
      </c>
      <c r="O9" s="15">
        <f t="shared" si="4"/>
        <v>15</v>
      </c>
      <c r="P9" s="18"/>
      <c r="Q9" s="15">
        <f>SUM(Q32:Q45)</f>
        <v>14</v>
      </c>
      <c r="R9" s="15">
        <f>SUM(R32:R45)</f>
        <v>7</v>
      </c>
      <c r="S9" s="15">
        <f>SUM(S32:S45)</f>
        <v>0</v>
      </c>
      <c r="T9" s="15">
        <f t="shared" ref="T9:AC9" si="5">SUM(T32:T45)</f>
        <v>0</v>
      </c>
      <c r="U9" s="15">
        <f t="shared" si="5"/>
        <v>31</v>
      </c>
      <c r="V9" s="15">
        <f t="shared" si="5"/>
        <v>31</v>
      </c>
      <c r="W9" s="15">
        <f t="shared" si="5"/>
        <v>0</v>
      </c>
      <c r="X9" s="15">
        <f t="shared" si="5"/>
        <v>0</v>
      </c>
      <c r="Y9" s="15">
        <f t="shared" si="5"/>
        <v>0</v>
      </c>
      <c r="Z9" s="15">
        <f t="shared" si="5"/>
        <v>31</v>
      </c>
      <c r="AA9" s="15">
        <f t="shared" si="5"/>
        <v>0</v>
      </c>
      <c r="AB9" s="15">
        <f t="shared" si="5"/>
        <v>0</v>
      </c>
      <c r="AC9" s="15">
        <f t="shared" si="5"/>
        <v>49</v>
      </c>
    </row>
    <row r="10" hidden="1" spans="1:29">
      <c r="A10" s="1" t="s">
        <v>25</v>
      </c>
      <c r="C10" s="19">
        <v>36998</v>
      </c>
      <c r="D10" s="19">
        <v>4698</v>
      </c>
      <c r="E10" s="19">
        <v>1550</v>
      </c>
      <c r="F10" s="19">
        <v>273</v>
      </c>
      <c r="G10" s="19">
        <v>21264</v>
      </c>
      <c r="H10" s="19">
        <v>42845</v>
      </c>
      <c r="I10" s="19">
        <v>38</v>
      </c>
      <c r="J10" s="19">
        <v>9489</v>
      </c>
      <c r="K10" s="19">
        <v>35673</v>
      </c>
      <c r="L10" s="19">
        <v>7318</v>
      </c>
      <c r="M10" s="19">
        <v>1936</v>
      </c>
      <c r="N10" s="19">
        <v>2228</v>
      </c>
      <c r="O10" s="19">
        <v>6304</v>
      </c>
      <c r="P10" s="20"/>
      <c r="Q10" s="19">
        <v>2196</v>
      </c>
      <c r="R10" s="19">
        <v>690</v>
      </c>
      <c r="S10" s="19">
        <v>76</v>
      </c>
      <c r="T10" s="19">
        <v>53</v>
      </c>
      <c r="U10" s="19">
        <v>47</v>
      </c>
      <c r="V10" s="19">
        <v>107</v>
      </c>
      <c r="W10" s="19">
        <v>11</v>
      </c>
      <c r="X10" s="19">
        <v>34</v>
      </c>
      <c r="Y10" s="19">
        <v>2183</v>
      </c>
      <c r="Z10" s="19">
        <v>183</v>
      </c>
      <c r="AA10" s="19">
        <v>44</v>
      </c>
      <c r="AB10" s="19">
        <v>45</v>
      </c>
      <c r="AC10" s="19">
        <v>35</v>
      </c>
    </row>
    <row r="11" spans="3:29"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</row>
    <row r="12" ht="12" hidden="1" customHeight="1"/>
    <row r="13" ht="16.95" hidden="1" customHeight="1"/>
    <row r="14" ht="40.5" hidden="1" spans="1:1">
      <c r="A14" s="21" t="s">
        <v>26</v>
      </c>
    </row>
    <row r="15" s="2" customFormat="1" hidden="1" spans="1:257">
      <c r="A15" s="22" t="s">
        <v>27</v>
      </c>
      <c r="B15" s="22">
        <f t="shared" ref="B15:B28" si="6">SUM(C15:AC15)</f>
        <v>23938</v>
      </c>
      <c r="C15" s="22">
        <v>11045</v>
      </c>
      <c r="D15" s="22">
        <v>237</v>
      </c>
      <c r="E15" s="22">
        <v>10</v>
      </c>
      <c r="F15" s="22">
        <v>1</v>
      </c>
      <c r="G15" s="22">
        <v>2811</v>
      </c>
      <c r="H15" s="22">
        <v>1976</v>
      </c>
      <c r="I15" s="22"/>
      <c r="J15" s="22"/>
      <c r="K15" s="22">
        <v>1092</v>
      </c>
      <c r="L15" s="22">
        <v>3636</v>
      </c>
      <c r="M15" s="22">
        <v>1604</v>
      </c>
      <c r="N15" s="22">
        <v>5</v>
      </c>
      <c r="O15" s="22">
        <v>650</v>
      </c>
      <c r="P15" s="22"/>
      <c r="Q15" s="22">
        <v>810</v>
      </c>
      <c r="R15" s="22">
        <v>5</v>
      </c>
      <c r="S15" s="22"/>
      <c r="T15" s="22"/>
      <c r="U15" s="22">
        <v>7</v>
      </c>
      <c r="V15" s="22"/>
      <c r="W15" s="22"/>
      <c r="X15" s="22"/>
      <c r="Y15" s="22"/>
      <c r="Z15" s="22">
        <v>43</v>
      </c>
      <c r="AA15" s="22">
        <v>6</v>
      </c>
      <c r="AB15" s="22"/>
      <c r="AC15" s="22"/>
      <c r="AD15" s="32">
        <v>1297</v>
      </c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s="3" customFormat="1" hidden="1" spans="1:257">
      <c r="A16" s="23" t="s">
        <v>28</v>
      </c>
      <c r="B16" s="22">
        <f t="shared" si="6"/>
        <v>2375</v>
      </c>
      <c r="C16" s="23">
        <v>1524</v>
      </c>
      <c r="D16" s="23">
        <v>217</v>
      </c>
      <c r="E16" s="23">
        <v>15</v>
      </c>
      <c r="F16" s="23">
        <v>3</v>
      </c>
      <c r="G16" s="23"/>
      <c r="H16" s="23"/>
      <c r="I16" s="23">
        <v>1</v>
      </c>
      <c r="J16" s="23"/>
      <c r="K16" s="23"/>
      <c r="L16" s="23">
        <v>407</v>
      </c>
      <c r="M16" s="23">
        <v>3</v>
      </c>
      <c r="N16" s="23"/>
      <c r="O16" s="23"/>
      <c r="P16" s="23"/>
      <c r="Q16" s="23">
        <v>70</v>
      </c>
      <c r="R16" s="23">
        <v>63</v>
      </c>
      <c r="S16" s="23">
        <v>1</v>
      </c>
      <c r="T16" s="23">
        <v>8</v>
      </c>
      <c r="U16" s="23"/>
      <c r="V16" s="23"/>
      <c r="W16" s="23"/>
      <c r="X16" s="23"/>
      <c r="Y16" s="23"/>
      <c r="Z16" s="23">
        <v>53</v>
      </c>
      <c r="AA16" s="23">
        <v>10</v>
      </c>
      <c r="AB16" s="23"/>
      <c r="AC16" s="23"/>
      <c r="AD16" s="33">
        <v>0</v>
      </c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  <c r="IW16" s="23"/>
    </row>
    <row r="17" s="3" customFormat="1" hidden="1" spans="1:257">
      <c r="A17" s="23" t="s">
        <v>29</v>
      </c>
      <c r="B17" s="22">
        <f t="shared" si="6"/>
        <v>17324</v>
      </c>
      <c r="C17" s="23">
        <v>2934</v>
      </c>
      <c r="D17" s="23">
        <v>1554</v>
      </c>
      <c r="E17" s="23">
        <v>88</v>
      </c>
      <c r="F17" s="23">
        <v>0</v>
      </c>
      <c r="G17" s="23">
        <v>2796</v>
      </c>
      <c r="H17" s="23">
        <v>3193</v>
      </c>
      <c r="I17" s="23">
        <v>35</v>
      </c>
      <c r="J17" s="23">
        <v>1178</v>
      </c>
      <c r="K17" s="23">
        <v>2204</v>
      </c>
      <c r="L17" s="23">
        <v>1260</v>
      </c>
      <c r="M17" s="23">
        <v>36</v>
      </c>
      <c r="N17" s="23">
        <v>115</v>
      </c>
      <c r="O17" s="23">
        <v>1084</v>
      </c>
      <c r="P17" s="23"/>
      <c r="Q17" s="23">
        <v>318</v>
      </c>
      <c r="R17" s="23">
        <v>379</v>
      </c>
      <c r="S17" s="23">
        <v>1</v>
      </c>
      <c r="T17" s="23">
        <v>0</v>
      </c>
      <c r="U17" s="23">
        <v>0</v>
      </c>
      <c r="V17" s="23">
        <v>0</v>
      </c>
      <c r="W17" s="23">
        <v>0</v>
      </c>
      <c r="X17" s="23">
        <v>0</v>
      </c>
      <c r="Y17" s="23">
        <v>0</v>
      </c>
      <c r="Z17" s="23">
        <v>3</v>
      </c>
      <c r="AA17" s="23">
        <v>0</v>
      </c>
      <c r="AB17" s="23">
        <v>36</v>
      </c>
      <c r="AC17" s="23">
        <v>110</v>
      </c>
      <c r="AD17" s="33">
        <v>0</v>
      </c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  <c r="IU17" s="23"/>
      <c r="IV17" s="23"/>
      <c r="IW17" s="23"/>
    </row>
    <row r="18" s="3" customFormat="1" hidden="1" spans="1:257">
      <c r="A18" s="23" t="s">
        <v>30</v>
      </c>
      <c r="B18" s="22">
        <f t="shared" si="6"/>
        <v>22023</v>
      </c>
      <c r="C18" s="23">
        <v>4726</v>
      </c>
      <c r="D18" s="23">
        <v>331</v>
      </c>
      <c r="E18" s="23">
        <v>5</v>
      </c>
      <c r="F18" s="23">
        <v>102</v>
      </c>
      <c r="G18" s="23">
        <v>1739</v>
      </c>
      <c r="H18" s="23">
        <v>3684</v>
      </c>
      <c r="I18" s="23"/>
      <c r="J18" s="23">
        <v>5784</v>
      </c>
      <c r="K18" s="23">
        <v>4950</v>
      </c>
      <c r="L18" s="23">
        <v>60</v>
      </c>
      <c r="M18" s="23"/>
      <c r="N18" s="23">
        <v>83</v>
      </c>
      <c r="O18" s="23">
        <v>534</v>
      </c>
      <c r="P18" s="23"/>
      <c r="Q18" s="23">
        <v>13</v>
      </c>
      <c r="R18" s="23">
        <v>12</v>
      </c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33">
        <v>0</v>
      </c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</row>
    <row r="19" s="3" customFormat="1" hidden="1" spans="1:257">
      <c r="A19" s="23" t="s">
        <v>31</v>
      </c>
      <c r="B19" s="22">
        <f t="shared" si="6"/>
        <v>4729</v>
      </c>
      <c r="C19" s="23">
        <v>787</v>
      </c>
      <c r="D19" s="23">
        <v>128</v>
      </c>
      <c r="E19" s="23">
        <v>38</v>
      </c>
      <c r="F19" s="23">
        <v>0</v>
      </c>
      <c r="G19" s="23">
        <v>122</v>
      </c>
      <c r="H19" s="23">
        <v>596</v>
      </c>
      <c r="I19" s="23">
        <v>0</v>
      </c>
      <c r="J19" s="23">
        <v>0</v>
      </c>
      <c r="K19" s="23">
        <v>1413</v>
      </c>
      <c r="L19" s="23">
        <v>133</v>
      </c>
      <c r="M19" s="23">
        <v>13</v>
      </c>
      <c r="N19" s="23">
        <v>458</v>
      </c>
      <c r="O19" s="23">
        <v>617</v>
      </c>
      <c r="P19" s="23"/>
      <c r="Q19" s="23">
        <v>334</v>
      </c>
      <c r="R19" s="23">
        <v>90</v>
      </c>
      <c r="S19" s="23">
        <v>0</v>
      </c>
      <c r="T19" s="23">
        <v>0</v>
      </c>
      <c r="U19" s="23">
        <v>0</v>
      </c>
      <c r="V19" s="23">
        <v>0</v>
      </c>
      <c r="W19" s="23">
        <v>0</v>
      </c>
      <c r="X19" s="23">
        <v>0</v>
      </c>
      <c r="Y19" s="23">
        <v>0</v>
      </c>
      <c r="Z19" s="23">
        <v>0</v>
      </c>
      <c r="AA19" s="23">
        <v>0</v>
      </c>
      <c r="AB19" s="23">
        <v>0</v>
      </c>
      <c r="AC19" s="23">
        <v>0</v>
      </c>
      <c r="AD19" s="33">
        <v>-3</v>
      </c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  <c r="IU19" s="23"/>
      <c r="IV19" s="23"/>
      <c r="IW19" s="23"/>
    </row>
    <row r="20" s="3" customFormat="1" hidden="1" spans="1:257">
      <c r="A20" s="23" t="s">
        <v>32</v>
      </c>
      <c r="B20" s="22">
        <f t="shared" si="6"/>
        <v>2303</v>
      </c>
      <c r="C20" s="23">
        <v>824</v>
      </c>
      <c r="D20" s="23">
        <v>110</v>
      </c>
      <c r="E20" s="23">
        <v>90</v>
      </c>
      <c r="F20" s="23">
        <v>23</v>
      </c>
      <c r="G20" s="23">
        <v>325</v>
      </c>
      <c r="H20" s="23">
        <v>227</v>
      </c>
      <c r="I20" s="23">
        <v>0</v>
      </c>
      <c r="J20" s="23">
        <v>15</v>
      </c>
      <c r="K20" s="23">
        <v>125</v>
      </c>
      <c r="L20" s="23">
        <v>176</v>
      </c>
      <c r="M20" s="23">
        <v>30</v>
      </c>
      <c r="N20" s="23">
        <v>13</v>
      </c>
      <c r="O20" s="23">
        <v>67</v>
      </c>
      <c r="P20" s="23"/>
      <c r="Q20" s="23">
        <v>174</v>
      </c>
      <c r="R20" s="23">
        <v>42</v>
      </c>
      <c r="S20" s="23">
        <v>8</v>
      </c>
      <c r="T20" s="23">
        <v>10</v>
      </c>
      <c r="U20" s="23">
        <v>0</v>
      </c>
      <c r="V20" s="23">
        <v>0</v>
      </c>
      <c r="W20" s="23">
        <v>0</v>
      </c>
      <c r="X20" s="23">
        <v>10</v>
      </c>
      <c r="Y20" s="23">
        <v>3</v>
      </c>
      <c r="Z20" s="23">
        <v>28</v>
      </c>
      <c r="AA20" s="23">
        <v>0</v>
      </c>
      <c r="AB20" s="23">
        <v>3</v>
      </c>
      <c r="AC20" s="23">
        <v>0</v>
      </c>
      <c r="AD20" s="33">
        <v>36</v>
      </c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  <c r="IU20" s="23"/>
      <c r="IV20" s="23"/>
      <c r="IW20" s="23"/>
    </row>
    <row r="21" s="3" customFormat="1" hidden="1" spans="1:257">
      <c r="A21" s="23" t="s">
        <v>33</v>
      </c>
      <c r="B21" s="22">
        <f t="shared" si="6"/>
        <v>13315</v>
      </c>
      <c r="C21" s="23">
        <v>1098</v>
      </c>
      <c r="D21" s="23">
        <v>129</v>
      </c>
      <c r="E21" s="23">
        <v>9</v>
      </c>
      <c r="F21" s="23">
        <v>0</v>
      </c>
      <c r="G21" s="23">
        <v>2222</v>
      </c>
      <c r="H21" s="23">
        <v>3096</v>
      </c>
      <c r="I21" s="23">
        <v>0</v>
      </c>
      <c r="J21" s="23">
        <v>300</v>
      </c>
      <c r="K21" s="23">
        <v>6360</v>
      </c>
      <c r="L21" s="23">
        <v>56</v>
      </c>
      <c r="M21" s="23">
        <v>18</v>
      </c>
      <c r="N21" s="23">
        <v>5</v>
      </c>
      <c r="O21" s="23">
        <v>0</v>
      </c>
      <c r="P21" s="23"/>
      <c r="Q21" s="23">
        <v>16</v>
      </c>
      <c r="R21" s="23">
        <v>2</v>
      </c>
      <c r="S21" s="23">
        <v>0</v>
      </c>
      <c r="T21" s="23">
        <v>0</v>
      </c>
      <c r="U21" s="23">
        <v>3</v>
      </c>
      <c r="V21" s="23">
        <v>1</v>
      </c>
      <c r="W21" s="23">
        <v>0</v>
      </c>
      <c r="X21" s="23">
        <v>0</v>
      </c>
      <c r="Y21" s="23">
        <v>0</v>
      </c>
      <c r="Z21" s="23">
        <v>0</v>
      </c>
      <c r="AA21" s="23">
        <v>0</v>
      </c>
      <c r="AB21" s="23">
        <v>0</v>
      </c>
      <c r="AC21" s="23">
        <v>0</v>
      </c>
      <c r="AD21" s="33">
        <v>-4239</v>
      </c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  <c r="IU21" s="23"/>
      <c r="IV21" s="23"/>
      <c r="IW21" s="23"/>
    </row>
    <row r="22" s="3" customFormat="1" hidden="1" spans="1:257">
      <c r="A22" s="23" t="s">
        <v>34</v>
      </c>
      <c r="B22" s="22">
        <f t="shared" si="6"/>
        <v>18721</v>
      </c>
      <c r="C22" s="23">
        <v>2418</v>
      </c>
      <c r="D22" s="23">
        <v>355</v>
      </c>
      <c r="E22" s="23">
        <v>61</v>
      </c>
      <c r="F22" s="23">
        <v>0</v>
      </c>
      <c r="G22" s="23">
        <v>3178</v>
      </c>
      <c r="H22" s="23">
        <v>9708</v>
      </c>
      <c r="I22" s="23">
        <v>0</v>
      </c>
      <c r="J22" s="23">
        <v>0</v>
      </c>
      <c r="K22" s="23">
        <v>2688</v>
      </c>
      <c r="L22" s="23">
        <v>134</v>
      </c>
      <c r="M22" s="23">
        <v>0</v>
      </c>
      <c r="N22" s="23">
        <v>158</v>
      </c>
      <c r="O22" s="23">
        <v>0</v>
      </c>
      <c r="P22" s="23"/>
      <c r="Q22" s="23">
        <v>5</v>
      </c>
      <c r="R22" s="23">
        <v>16</v>
      </c>
      <c r="S22" s="23">
        <v>0</v>
      </c>
      <c r="T22" s="23">
        <v>0</v>
      </c>
      <c r="U22" s="23">
        <v>0</v>
      </c>
      <c r="V22" s="23">
        <v>0</v>
      </c>
      <c r="W22" s="23">
        <v>0</v>
      </c>
      <c r="X22" s="23">
        <v>0</v>
      </c>
      <c r="Y22" s="23">
        <v>0</v>
      </c>
      <c r="Z22" s="23">
        <v>0</v>
      </c>
      <c r="AA22" s="23">
        <v>0</v>
      </c>
      <c r="AB22" s="23">
        <v>0</v>
      </c>
      <c r="AC22" s="23">
        <v>0</v>
      </c>
      <c r="AD22" s="33">
        <v>131</v>
      </c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  <c r="HW22" s="23"/>
      <c r="HX22" s="23"/>
      <c r="HY22" s="23"/>
      <c r="HZ22" s="23"/>
      <c r="IA22" s="23"/>
      <c r="IB22" s="23"/>
      <c r="IC22" s="23"/>
      <c r="ID22" s="23"/>
      <c r="IE22" s="23"/>
      <c r="IF22" s="23"/>
      <c r="IG22" s="23"/>
      <c r="IH22" s="23"/>
      <c r="II22" s="23"/>
      <c r="IJ22" s="23"/>
      <c r="IK22" s="23"/>
      <c r="IL22" s="23"/>
      <c r="IM22" s="23"/>
      <c r="IN22" s="23"/>
      <c r="IO22" s="23"/>
      <c r="IP22" s="23"/>
      <c r="IQ22" s="23"/>
      <c r="IR22" s="23"/>
      <c r="IS22" s="23"/>
      <c r="IT22" s="23"/>
      <c r="IU22" s="23"/>
      <c r="IV22" s="23"/>
      <c r="IW22" s="23"/>
    </row>
    <row r="23" s="3" customFormat="1" hidden="1" spans="1:257">
      <c r="A23" s="23" t="s">
        <v>35</v>
      </c>
      <c r="B23" s="22">
        <f t="shared" si="6"/>
        <v>7227</v>
      </c>
      <c r="C23" s="23">
        <v>1893</v>
      </c>
      <c r="D23" s="23">
        <v>242</v>
      </c>
      <c r="E23" s="23">
        <v>229</v>
      </c>
      <c r="F23" s="23">
        <v>104</v>
      </c>
      <c r="G23" s="23">
        <v>548</v>
      </c>
      <c r="H23" s="23">
        <v>622</v>
      </c>
      <c r="I23" s="23">
        <v>1</v>
      </c>
      <c r="J23" s="23">
        <v>24</v>
      </c>
      <c r="K23" s="23">
        <v>472</v>
      </c>
      <c r="L23" s="23">
        <v>241</v>
      </c>
      <c r="M23" s="23">
        <v>24</v>
      </c>
      <c r="N23" s="23">
        <v>7</v>
      </c>
      <c r="O23" s="23">
        <v>2644</v>
      </c>
      <c r="P23" s="23"/>
      <c r="Q23" s="23">
        <v>95</v>
      </c>
      <c r="R23" s="23">
        <v>31</v>
      </c>
      <c r="S23" s="23">
        <v>8</v>
      </c>
      <c r="T23" s="23">
        <v>15</v>
      </c>
      <c r="U23" s="23">
        <v>0</v>
      </c>
      <c r="V23" s="23">
        <v>0</v>
      </c>
      <c r="W23" s="23">
        <v>0</v>
      </c>
      <c r="X23" s="23">
        <v>0</v>
      </c>
      <c r="Y23" s="23">
        <v>0</v>
      </c>
      <c r="Z23" s="23">
        <v>6</v>
      </c>
      <c r="AA23" s="23">
        <v>20</v>
      </c>
      <c r="AB23" s="23">
        <v>1</v>
      </c>
      <c r="AC23" s="23">
        <v>0</v>
      </c>
      <c r="AD23" s="33">
        <v>0</v>
      </c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3"/>
      <c r="IT23" s="23"/>
      <c r="IU23" s="23"/>
      <c r="IV23" s="23"/>
      <c r="IW23" s="23"/>
    </row>
    <row r="24" s="2" customFormat="1" hidden="1" spans="1:257">
      <c r="A24" s="22" t="s">
        <v>36</v>
      </c>
      <c r="B24" s="22">
        <f t="shared" si="6"/>
        <v>21634</v>
      </c>
      <c r="C24" s="22">
        <v>3594</v>
      </c>
      <c r="D24" s="22">
        <v>413</v>
      </c>
      <c r="E24" s="22">
        <v>711</v>
      </c>
      <c r="F24" s="22">
        <v>39</v>
      </c>
      <c r="G24" s="22">
        <v>2913</v>
      </c>
      <c r="H24" s="22">
        <v>4821</v>
      </c>
      <c r="I24" s="22">
        <v>0</v>
      </c>
      <c r="J24" s="22">
        <v>578</v>
      </c>
      <c r="K24" s="22">
        <v>6326</v>
      </c>
      <c r="L24" s="22">
        <v>952</v>
      </c>
      <c r="M24" s="22">
        <v>38</v>
      </c>
      <c r="N24" s="22">
        <v>967</v>
      </c>
      <c r="O24" s="22">
        <v>199</v>
      </c>
      <c r="P24" s="22"/>
      <c r="Q24" s="22">
        <v>46</v>
      </c>
      <c r="R24" s="22">
        <v>9</v>
      </c>
      <c r="S24" s="22">
        <v>1</v>
      </c>
      <c r="T24" s="22">
        <v>0</v>
      </c>
      <c r="U24" s="22">
        <v>0</v>
      </c>
      <c r="V24" s="22">
        <v>1</v>
      </c>
      <c r="W24" s="22">
        <v>0</v>
      </c>
      <c r="X24" s="22">
        <v>0</v>
      </c>
      <c r="Y24" s="22">
        <v>0</v>
      </c>
      <c r="Z24" s="22">
        <v>25</v>
      </c>
      <c r="AA24" s="22">
        <v>0</v>
      </c>
      <c r="AB24" s="22">
        <v>1</v>
      </c>
      <c r="AC24" s="22">
        <v>0</v>
      </c>
      <c r="AD24" s="32">
        <v>803</v>
      </c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s="3" customFormat="1" hidden="1" spans="1:257">
      <c r="A25" s="24" t="s">
        <v>37</v>
      </c>
      <c r="B25" s="22">
        <f t="shared" si="6"/>
        <v>4446</v>
      </c>
      <c r="C25" s="24">
        <v>909</v>
      </c>
      <c r="D25" s="24">
        <v>212</v>
      </c>
      <c r="E25" s="24">
        <v>76</v>
      </c>
      <c r="F25" s="24">
        <v>16</v>
      </c>
      <c r="G25" s="24">
        <v>478</v>
      </c>
      <c r="H25" s="24">
        <v>952</v>
      </c>
      <c r="I25" s="24">
        <v>1</v>
      </c>
      <c r="J25" s="24">
        <v>587</v>
      </c>
      <c r="K25" s="24">
        <v>696</v>
      </c>
      <c r="L25" s="24">
        <v>96</v>
      </c>
      <c r="M25" s="24">
        <v>27</v>
      </c>
      <c r="N25" s="24">
        <v>10</v>
      </c>
      <c r="O25" s="24">
        <v>19</v>
      </c>
      <c r="P25" s="24"/>
      <c r="Q25" s="24">
        <v>68</v>
      </c>
      <c r="R25" s="24">
        <v>37</v>
      </c>
      <c r="S25" s="24">
        <v>8</v>
      </c>
      <c r="T25" s="24"/>
      <c r="U25" s="24">
        <v>36</v>
      </c>
      <c r="V25" s="24">
        <v>65</v>
      </c>
      <c r="W25" s="24"/>
      <c r="X25" s="24">
        <v>6</v>
      </c>
      <c r="Y25" s="24">
        <v>110</v>
      </c>
      <c r="Z25" s="24"/>
      <c r="AA25" s="24">
        <v>2</v>
      </c>
      <c r="AB25" s="24">
        <v>4</v>
      </c>
      <c r="AC25" s="24">
        <v>31</v>
      </c>
      <c r="AD25" s="33">
        <v>0</v>
      </c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  <c r="IU25" s="23"/>
      <c r="IV25" s="23"/>
      <c r="IW25" s="23"/>
    </row>
    <row r="26" s="2" customFormat="1" hidden="1" spans="1:257">
      <c r="A26" s="22" t="s">
        <v>38</v>
      </c>
      <c r="B26" s="22">
        <f t="shared" si="6"/>
        <v>21166</v>
      </c>
      <c r="C26" s="22">
        <v>1054</v>
      </c>
      <c r="D26" s="22">
        <v>219</v>
      </c>
      <c r="E26" s="22">
        <v>205</v>
      </c>
      <c r="F26" s="22">
        <v>5</v>
      </c>
      <c r="G26" s="22">
        <v>3639</v>
      </c>
      <c r="H26" s="22">
        <v>9399</v>
      </c>
      <c r="I26" s="22">
        <v>0</v>
      </c>
      <c r="J26" s="22">
        <v>792</v>
      </c>
      <c r="K26" s="22">
        <v>4718</v>
      </c>
      <c r="L26" s="22">
        <v>244</v>
      </c>
      <c r="M26" s="22">
        <v>19</v>
      </c>
      <c r="N26" s="22">
        <v>78</v>
      </c>
      <c r="O26" s="22">
        <v>794</v>
      </c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32">
        <v>64</v>
      </c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</row>
    <row r="27" s="3" customFormat="1" hidden="1" spans="1:257">
      <c r="A27" s="23" t="s">
        <v>39</v>
      </c>
      <c r="B27" s="22">
        <f t="shared" si="6"/>
        <v>13369</v>
      </c>
      <c r="C27" s="23">
        <v>2948</v>
      </c>
      <c r="D27" s="23">
        <v>465</v>
      </c>
      <c r="E27" s="23">
        <v>78</v>
      </c>
      <c r="F27" s="23">
        <v>0</v>
      </c>
      <c r="G27" s="23">
        <v>1430</v>
      </c>
      <c r="H27" s="23">
        <v>1996</v>
      </c>
      <c r="I27" s="23">
        <v>0</v>
      </c>
      <c r="J27" s="23">
        <v>218</v>
      </c>
      <c r="K27" s="23">
        <v>3842</v>
      </c>
      <c r="L27" s="23">
        <v>141</v>
      </c>
      <c r="M27" s="23">
        <v>16</v>
      </c>
      <c r="N27" s="23">
        <v>93</v>
      </c>
      <c r="O27" s="23">
        <v>147</v>
      </c>
      <c r="P27" s="23"/>
      <c r="Q27" s="23">
        <v>37</v>
      </c>
      <c r="R27" s="23">
        <v>4</v>
      </c>
      <c r="S27" s="23">
        <v>0</v>
      </c>
      <c r="T27" s="23">
        <v>0</v>
      </c>
      <c r="U27" s="23">
        <v>28</v>
      </c>
      <c r="V27" s="23">
        <v>28</v>
      </c>
      <c r="W27" s="23">
        <v>0</v>
      </c>
      <c r="X27" s="23">
        <v>0</v>
      </c>
      <c r="Y27" s="23">
        <v>1850</v>
      </c>
      <c r="Z27" s="23">
        <v>3</v>
      </c>
      <c r="AA27" s="23">
        <v>0</v>
      </c>
      <c r="AB27" s="23">
        <v>0</v>
      </c>
      <c r="AC27" s="23">
        <v>45</v>
      </c>
      <c r="AD27" s="33">
        <v>143</v>
      </c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  <c r="DN27" s="23"/>
      <c r="DO27" s="23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  <c r="IU27" s="23"/>
      <c r="IV27" s="23"/>
      <c r="IW27" s="23"/>
    </row>
    <row r="28" s="3" customFormat="1" hidden="1" spans="1:257">
      <c r="A28" s="23" t="s">
        <v>40</v>
      </c>
      <c r="B28" s="22">
        <f t="shared" si="6"/>
        <v>7990</v>
      </c>
      <c r="C28" s="23">
        <v>612</v>
      </c>
      <c r="D28" s="23">
        <v>107</v>
      </c>
      <c r="E28" s="23">
        <v>17</v>
      </c>
      <c r="F28" s="23">
        <v>3</v>
      </c>
      <c r="G28" s="23">
        <v>1479</v>
      </c>
      <c r="H28" s="23">
        <v>2364</v>
      </c>
      <c r="I28" s="23">
        <v>0</v>
      </c>
      <c r="J28" s="23">
        <v>156</v>
      </c>
      <c r="K28" s="23">
        <v>2711</v>
      </c>
      <c r="L28" s="23">
        <v>159</v>
      </c>
      <c r="M28" s="23">
        <v>5</v>
      </c>
      <c r="N28" s="23">
        <v>197</v>
      </c>
      <c r="O28" s="23">
        <v>0</v>
      </c>
      <c r="P28" s="23"/>
      <c r="Q28" s="23">
        <v>32</v>
      </c>
      <c r="R28" s="23">
        <v>5</v>
      </c>
      <c r="S28" s="23">
        <v>2</v>
      </c>
      <c r="T28" s="23">
        <v>0</v>
      </c>
      <c r="U28" s="23">
        <v>0</v>
      </c>
      <c r="V28" s="23">
        <v>2</v>
      </c>
      <c r="W28" s="23">
        <v>0</v>
      </c>
      <c r="X28" s="23">
        <v>0</v>
      </c>
      <c r="Y28" s="23">
        <v>103</v>
      </c>
      <c r="Z28" s="23">
        <v>36</v>
      </c>
      <c r="AA28" s="23">
        <v>0</v>
      </c>
      <c r="AB28" s="23">
        <v>0</v>
      </c>
      <c r="AC28" s="23">
        <v>0</v>
      </c>
      <c r="AD28" s="33">
        <v>-157</v>
      </c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  <c r="IU28" s="23"/>
      <c r="IV28" s="23"/>
      <c r="IW28" s="23"/>
    </row>
    <row r="29" hidden="1"/>
    <row r="30" hidden="1"/>
    <row r="31" hidden="1" spans="1:1">
      <c r="A31" s="1" t="s">
        <v>24</v>
      </c>
    </row>
    <row r="32" s="2" customFormat="1" hidden="1" spans="1:257">
      <c r="A32" s="22" t="s">
        <v>27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</row>
    <row r="33" s="3" customFormat="1" hidden="1" spans="1:257">
      <c r="A33" s="23" t="s">
        <v>28</v>
      </c>
      <c r="B33" s="23"/>
      <c r="C33" s="23">
        <v>3</v>
      </c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  <c r="DN33" s="23"/>
      <c r="DO33" s="23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  <c r="IU33" s="23"/>
      <c r="IV33" s="23"/>
      <c r="IW33" s="23"/>
    </row>
    <row r="34" s="3" customFormat="1" hidden="1" spans="1:257">
      <c r="A34" s="23" t="s">
        <v>29</v>
      </c>
      <c r="B34" s="23"/>
      <c r="C34" s="23">
        <v>3</v>
      </c>
      <c r="D34" s="23">
        <v>4</v>
      </c>
      <c r="E34" s="23">
        <v>0</v>
      </c>
      <c r="F34" s="23">
        <v>0</v>
      </c>
      <c r="G34" s="23">
        <v>4</v>
      </c>
      <c r="H34" s="23">
        <v>8</v>
      </c>
      <c r="I34" s="23">
        <v>0</v>
      </c>
      <c r="J34" s="23">
        <v>27</v>
      </c>
      <c r="K34" s="23">
        <v>13</v>
      </c>
      <c r="L34" s="23">
        <v>1</v>
      </c>
      <c r="M34" s="23">
        <v>0</v>
      </c>
      <c r="N34" s="23">
        <v>0</v>
      </c>
      <c r="O34" s="23">
        <v>0</v>
      </c>
      <c r="P34" s="23"/>
      <c r="Q34" s="23">
        <v>1</v>
      </c>
      <c r="R34" s="23">
        <v>1</v>
      </c>
      <c r="S34" s="23">
        <v>0</v>
      </c>
      <c r="T34" s="23">
        <v>0</v>
      </c>
      <c r="U34" s="23">
        <v>0</v>
      </c>
      <c r="V34" s="23">
        <v>0</v>
      </c>
      <c r="W34" s="23">
        <v>0</v>
      </c>
      <c r="X34" s="23">
        <v>0</v>
      </c>
      <c r="Y34" s="23">
        <v>0</v>
      </c>
      <c r="Z34" s="23">
        <v>0</v>
      </c>
      <c r="AA34" s="23">
        <v>0</v>
      </c>
      <c r="AB34" s="23">
        <v>0</v>
      </c>
      <c r="AC34" s="23">
        <v>4</v>
      </c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3"/>
      <c r="DO34" s="23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  <c r="IU34" s="23"/>
      <c r="IV34" s="23"/>
      <c r="IW34" s="23"/>
    </row>
    <row r="35" s="3" customFormat="1" hidden="1" spans="1:257">
      <c r="A35" s="23" t="s">
        <v>30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  <c r="DN35" s="23"/>
      <c r="DO35" s="23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  <c r="IU35" s="23"/>
      <c r="IV35" s="23"/>
      <c r="IW35" s="23"/>
    </row>
    <row r="36" s="3" customFormat="1" hidden="1" spans="1:257">
      <c r="A36" s="23" t="s">
        <v>31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  <c r="DN36" s="23"/>
      <c r="DO36" s="23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  <c r="IU36" s="23"/>
      <c r="IV36" s="23"/>
      <c r="IW36" s="23"/>
    </row>
    <row r="37" s="3" customFormat="1" hidden="1" spans="1:257">
      <c r="A37" s="23" t="s">
        <v>32</v>
      </c>
      <c r="B37" s="23"/>
      <c r="C37" s="23">
        <v>0</v>
      </c>
      <c r="D37" s="23">
        <v>0</v>
      </c>
      <c r="E37" s="23">
        <v>2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3">
        <v>0</v>
      </c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  <c r="DN37" s="23"/>
      <c r="DO37" s="23"/>
      <c r="DP37" s="23"/>
      <c r="DQ37" s="23"/>
      <c r="DR37" s="23"/>
      <c r="DS37" s="23"/>
      <c r="DT37" s="23"/>
      <c r="DU37" s="23"/>
      <c r="DV37" s="23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  <c r="EZ37" s="23"/>
      <c r="FA37" s="23"/>
      <c r="FB37" s="23"/>
      <c r="FC37" s="23"/>
      <c r="FD37" s="23"/>
      <c r="FE37" s="23"/>
      <c r="FF37" s="23"/>
      <c r="FG37" s="23"/>
      <c r="FH37" s="23"/>
      <c r="FI37" s="23"/>
      <c r="FJ37" s="23"/>
      <c r="FK37" s="23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  <c r="FY37" s="23"/>
      <c r="FZ37" s="23"/>
      <c r="GA37" s="23"/>
      <c r="GB37" s="23"/>
      <c r="GC37" s="23"/>
      <c r="GD37" s="23"/>
      <c r="GE37" s="23"/>
      <c r="GF37" s="23"/>
      <c r="GG37" s="23"/>
      <c r="GH37" s="23"/>
      <c r="GI37" s="23"/>
      <c r="GJ37" s="23"/>
      <c r="GK37" s="23"/>
      <c r="GL37" s="23"/>
      <c r="GM37" s="23"/>
      <c r="GN37" s="23"/>
      <c r="GO37" s="23"/>
      <c r="GP37" s="23"/>
      <c r="GQ37" s="23"/>
      <c r="GR37" s="23"/>
      <c r="GS37" s="23"/>
      <c r="GT37" s="23"/>
      <c r="GU37" s="23"/>
      <c r="GV37" s="23"/>
      <c r="GW37" s="23"/>
      <c r="GX37" s="23"/>
      <c r="GY37" s="23"/>
      <c r="GZ37" s="23"/>
      <c r="HA37" s="23"/>
      <c r="HB37" s="23"/>
      <c r="HC37" s="23"/>
      <c r="HD37" s="23"/>
      <c r="HE37" s="23"/>
      <c r="HF37" s="23"/>
      <c r="HG37" s="23"/>
      <c r="HH37" s="23"/>
      <c r="HI37" s="23"/>
      <c r="HJ37" s="23"/>
      <c r="HK37" s="23"/>
      <c r="HL37" s="23"/>
      <c r="HM37" s="23"/>
      <c r="HN37" s="23"/>
      <c r="HO37" s="23"/>
      <c r="HP37" s="23"/>
      <c r="HQ37" s="23"/>
      <c r="HR37" s="23"/>
      <c r="HS37" s="23"/>
      <c r="HT37" s="23"/>
      <c r="HU37" s="23"/>
      <c r="HV37" s="23"/>
      <c r="HW37" s="23"/>
      <c r="HX37" s="23"/>
      <c r="HY37" s="23"/>
      <c r="HZ37" s="23"/>
      <c r="IA37" s="23"/>
      <c r="IB37" s="23"/>
      <c r="IC37" s="23"/>
      <c r="ID37" s="23"/>
      <c r="IE37" s="23"/>
      <c r="IF37" s="23"/>
      <c r="IG37" s="23"/>
      <c r="IH37" s="23"/>
      <c r="II37" s="23"/>
      <c r="IJ37" s="23"/>
      <c r="IK37" s="23"/>
      <c r="IL37" s="23"/>
      <c r="IM37" s="23"/>
      <c r="IN37" s="23"/>
      <c r="IO37" s="23"/>
      <c r="IP37" s="23"/>
      <c r="IQ37" s="23"/>
      <c r="IR37" s="23"/>
      <c r="IS37" s="23"/>
      <c r="IT37" s="23"/>
      <c r="IU37" s="23"/>
      <c r="IV37" s="23"/>
      <c r="IW37" s="23"/>
    </row>
    <row r="38" s="3" customFormat="1" hidden="1" spans="1:257">
      <c r="A38" s="23" t="s">
        <v>33</v>
      </c>
      <c r="B38" s="23"/>
      <c r="C38" s="23">
        <v>0</v>
      </c>
      <c r="D38" s="23">
        <v>1</v>
      </c>
      <c r="E38" s="23">
        <v>2</v>
      </c>
      <c r="F38" s="23">
        <v>0</v>
      </c>
      <c r="G38" s="23">
        <v>5</v>
      </c>
      <c r="H38" s="23">
        <v>1</v>
      </c>
      <c r="I38" s="23">
        <v>0</v>
      </c>
      <c r="J38" s="23">
        <v>0</v>
      </c>
      <c r="K38" s="23">
        <v>75</v>
      </c>
      <c r="L38" s="23">
        <v>1</v>
      </c>
      <c r="M38" s="23">
        <v>0</v>
      </c>
      <c r="N38" s="23">
        <v>0</v>
      </c>
      <c r="O38" s="23">
        <v>0</v>
      </c>
      <c r="P38" s="23"/>
      <c r="Q38" s="23">
        <v>4</v>
      </c>
      <c r="R38" s="23">
        <v>0</v>
      </c>
      <c r="S38" s="23">
        <v>0</v>
      </c>
      <c r="T38" s="23">
        <v>0</v>
      </c>
      <c r="U38" s="23">
        <v>3</v>
      </c>
      <c r="V38" s="23">
        <v>1</v>
      </c>
      <c r="W38" s="23">
        <v>0</v>
      </c>
      <c r="X38" s="23">
        <v>0</v>
      </c>
      <c r="Y38" s="23">
        <v>0</v>
      </c>
      <c r="Z38" s="23">
        <v>0</v>
      </c>
      <c r="AA38" s="23">
        <v>0</v>
      </c>
      <c r="AB38" s="23">
        <v>0</v>
      </c>
      <c r="AC38" s="23">
        <v>0</v>
      </c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23"/>
      <c r="GQ38" s="23"/>
      <c r="GR38" s="23"/>
      <c r="GS38" s="23"/>
      <c r="GT38" s="23"/>
      <c r="GU38" s="23"/>
      <c r="GV38" s="23"/>
      <c r="GW38" s="23"/>
      <c r="GX38" s="23"/>
      <c r="GY38" s="23"/>
      <c r="GZ38" s="23"/>
      <c r="HA38" s="23"/>
      <c r="HB38" s="23"/>
      <c r="HC38" s="23"/>
      <c r="HD38" s="23"/>
      <c r="HE38" s="23"/>
      <c r="HF38" s="23"/>
      <c r="HG38" s="23"/>
      <c r="HH38" s="23"/>
      <c r="HI38" s="23"/>
      <c r="HJ38" s="23"/>
      <c r="HK38" s="23"/>
      <c r="HL38" s="23"/>
      <c r="HM38" s="23"/>
      <c r="HN38" s="23"/>
      <c r="HO38" s="23"/>
      <c r="HP38" s="23"/>
      <c r="HQ38" s="23"/>
      <c r="HR38" s="23"/>
      <c r="HS38" s="23"/>
      <c r="HT38" s="23"/>
      <c r="HU38" s="23"/>
      <c r="HV38" s="23"/>
      <c r="HW38" s="23"/>
      <c r="HX38" s="23"/>
      <c r="HY38" s="23"/>
      <c r="HZ38" s="23"/>
      <c r="IA38" s="23"/>
      <c r="IB38" s="23"/>
      <c r="IC38" s="23"/>
      <c r="ID38" s="23"/>
      <c r="IE38" s="23"/>
      <c r="IF38" s="23"/>
      <c r="IG38" s="23"/>
      <c r="IH38" s="23"/>
      <c r="II38" s="23"/>
      <c r="IJ38" s="23"/>
      <c r="IK38" s="23"/>
      <c r="IL38" s="23"/>
      <c r="IM38" s="23"/>
      <c r="IN38" s="23"/>
      <c r="IO38" s="23"/>
      <c r="IP38" s="23"/>
      <c r="IQ38" s="23"/>
      <c r="IR38" s="23"/>
      <c r="IS38" s="23"/>
      <c r="IT38" s="23"/>
      <c r="IU38" s="23"/>
      <c r="IV38" s="23"/>
      <c r="IW38" s="23"/>
    </row>
    <row r="39" s="3" customFormat="1" hidden="1" spans="1:257">
      <c r="A39" s="23" t="s">
        <v>34</v>
      </c>
      <c r="B39" s="23"/>
      <c r="C39" s="23">
        <v>4</v>
      </c>
      <c r="D39" s="23">
        <v>1</v>
      </c>
      <c r="E39" s="23">
        <v>0</v>
      </c>
      <c r="F39" s="23">
        <v>0</v>
      </c>
      <c r="G39" s="23">
        <v>34</v>
      </c>
      <c r="H39" s="23">
        <v>297</v>
      </c>
      <c r="I39" s="23">
        <v>0</v>
      </c>
      <c r="J39" s="23">
        <v>0</v>
      </c>
      <c r="K39" s="23">
        <v>146</v>
      </c>
      <c r="L39" s="23">
        <v>0</v>
      </c>
      <c r="M39" s="23">
        <v>0</v>
      </c>
      <c r="N39" s="23">
        <v>1</v>
      </c>
      <c r="O39" s="23">
        <v>0</v>
      </c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  <c r="CW39" s="23"/>
      <c r="CX39" s="23"/>
      <c r="CY39" s="23"/>
      <c r="CZ39" s="23"/>
      <c r="DA39" s="23"/>
      <c r="DB39" s="23"/>
      <c r="DC39" s="23"/>
      <c r="DD39" s="23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23"/>
      <c r="GQ39" s="23"/>
      <c r="GR39" s="23"/>
      <c r="GS39" s="23"/>
      <c r="GT39" s="23"/>
      <c r="GU39" s="23"/>
      <c r="GV39" s="23"/>
      <c r="GW39" s="23"/>
      <c r="GX39" s="23"/>
      <c r="GY39" s="23"/>
      <c r="GZ39" s="23"/>
      <c r="HA39" s="23"/>
      <c r="HB39" s="23"/>
      <c r="HC39" s="23"/>
      <c r="HD39" s="23"/>
      <c r="HE39" s="23"/>
      <c r="HF39" s="23"/>
      <c r="HG39" s="23"/>
      <c r="HH39" s="23"/>
      <c r="HI39" s="23"/>
      <c r="HJ39" s="23"/>
      <c r="HK39" s="23"/>
      <c r="HL39" s="23"/>
      <c r="HM39" s="23"/>
      <c r="HN39" s="23"/>
      <c r="HO39" s="23"/>
      <c r="HP39" s="23"/>
      <c r="HQ39" s="23"/>
      <c r="HR39" s="23"/>
      <c r="HS39" s="23"/>
      <c r="HT39" s="23"/>
      <c r="HU39" s="23"/>
      <c r="HV39" s="23"/>
      <c r="HW39" s="23"/>
      <c r="HX39" s="23"/>
      <c r="HY39" s="23"/>
      <c r="HZ39" s="23"/>
      <c r="IA39" s="23"/>
      <c r="IB39" s="23"/>
      <c r="IC39" s="23"/>
      <c r="ID39" s="23"/>
      <c r="IE39" s="23"/>
      <c r="IF39" s="23"/>
      <c r="IG39" s="23"/>
      <c r="IH39" s="23"/>
      <c r="II39" s="23"/>
      <c r="IJ39" s="23"/>
      <c r="IK39" s="23"/>
      <c r="IL39" s="23"/>
      <c r="IM39" s="23"/>
      <c r="IN39" s="23"/>
      <c r="IO39" s="23"/>
      <c r="IP39" s="23"/>
      <c r="IQ39" s="23"/>
      <c r="IR39" s="23"/>
      <c r="IS39" s="23"/>
      <c r="IT39" s="23"/>
      <c r="IU39" s="23"/>
      <c r="IV39" s="23"/>
      <c r="IW39" s="23"/>
    </row>
    <row r="40" s="3" customFormat="1" hidden="1" spans="1:257">
      <c r="A40" s="23" t="s">
        <v>35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3"/>
      <c r="DB40" s="23"/>
      <c r="DC40" s="23"/>
      <c r="DD40" s="23"/>
      <c r="DE40" s="23"/>
      <c r="DF40" s="23"/>
      <c r="DG40" s="23"/>
      <c r="DH40" s="23"/>
      <c r="DI40" s="23"/>
      <c r="DJ40" s="23"/>
      <c r="DK40" s="23"/>
      <c r="DL40" s="23"/>
      <c r="DM40" s="23"/>
      <c r="DN40" s="23"/>
      <c r="DO40" s="23"/>
      <c r="DP40" s="23"/>
      <c r="DQ40" s="23"/>
      <c r="DR40" s="23"/>
      <c r="DS40" s="23"/>
      <c r="DT40" s="23"/>
      <c r="DU40" s="23"/>
      <c r="DV40" s="23"/>
      <c r="DW40" s="23"/>
      <c r="DX40" s="23"/>
      <c r="DY40" s="23"/>
      <c r="DZ40" s="23"/>
      <c r="EA40" s="23"/>
      <c r="EB40" s="23"/>
      <c r="EC40" s="23"/>
      <c r="ED40" s="23"/>
      <c r="EE40" s="23"/>
      <c r="EF40" s="23"/>
      <c r="EG40" s="23"/>
      <c r="EH40" s="23"/>
      <c r="EI40" s="23"/>
      <c r="EJ40" s="23"/>
      <c r="EK40" s="23"/>
      <c r="EL40" s="23"/>
      <c r="EM40" s="23"/>
      <c r="EN40" s="23"/>
      <c r="EO40" s="23"/>
      <c r="EP40" s="23"/>
      <c r="EQ40" s="23"/>
      <c r="ER40" s="23"/>
      <c r="ES40" s="23"/>
      <c r="ET40" s="23"/>
      <c r="EU40" s="23"/>
      <c r="EV40" s="23"/>
      <c r="EW40" s="23"/>
      <c r="EX40" s="23"/>
      <c r="EY40" s="23"/>
      <c r="EZ40" s="23"/>
      <c r="FA40" s="23"/>
      <c r="FB40" s="23"/>
      <c r="FC40" s="23"/>
      <c r="FD40" s="23"/>
      <c r="FE40" s="23"/>
      <c r="FF40" s="23"/>
      <c r="FG40" s="23"/>
      <c r="FH40" s="23"/>
      <c r="FI40" s="23"/>
      <c r="FJ40" s="23"/>
      <c r="FK40" s="23"/>
      <c r="FL40" s="23"/>
      <c r="FM40" s="23"/>
      <c r="FN40" s="23"/>
      <c r="FO40" s="23"/>
      <c r="FP40" s="23"/>
      <c r="FQ40" s="23"/>
      <c r="FR40" s="23"/>
      <c r="FS40" s="23"/>
      <c r="FT40" s="23"/>
      <c r="FU40" s="23"/>
      <c r="FV40" s="23"/>
      <c r="FW40" s="23"/>
      <c r="FX40" s="23"/>
      <c r="FY40" s="23"/>
      <c r="FZ40" s="23"/>
      <c r="GA40" s="23"/>
      <c r="GB40" s="23"/>
      <c r="GC40" s="23"/>
      <c r="GD40" s="23"/>
      <c r="GE40" s="23"/>
      <c r="GF40" s="23"/>
      <c r="GG40" s="23"/>
      <c r="GH40" s="23"/>
      <c r="GI40" s="23"/>
      <c r="GJ40" s="23"/>
      <c r="GK40" s="23"/>
      <c r="GL40" s="23"/>
      <c r="GM40" s="23"/>
      <c r="GN40" s="23"/>
      <c r="GO40" s="23"/>
      <c r="GP40" s="23"/>
      <c r="GQ40" s="23"/>
      <c r="GR40" s="23"/>
      <c r="GS40" s="23"/>
      <c r="GT40" s="23"/>
      <c r="GU40" s="23"/>
      <c r="GV40" s="23"/>
      <c r="GW40" s="23"/>
      <c r="GX40" s="23"/>
      <c r="GY40" s="23"/>
      <c r="GZ40" s="23"/>
      <c r="HA40" s="23"/>
      <c r="HB40" s="23"/>
      <c r="HC40" s="23"/>
      <c r="HD40" s="23"/>
      <c r="HE40" s="23"/>
      <c r="HF40" s="23"/>
      <c r="HG40" s="23"/>
      <c r="HH40" s="23"/>
      <c r="HI40" s="23"/>
      <c r="HJ40" s="23"/>
      <c r="HK40" s="23"/>
      <c r="HL40" s="23"/>
      <c r="HM40" s="23"/>
      <c r="HN40" s="23"/>
      <c r="HO40" s="23"/>
      <c r="HP40" s="23"/>
      <c r="HQ40" s="23"/>
      <c r="HR40" s="23"/>
      <c r="HS40" s="23"/>
      <c r="HT40" s="23"/>
      <c r="HU40" s="23"/>
      <c r="HV40" s="23"/>
      <c r="HW40" s="23"/>
      <c r="HX40" s="23"/>
      <c r="HY40" s="23"/>
      <c r="HZ40" s="23"/>
      <c r="IA40" s="23"/>
      <c r="IB40" s="23"/>
      <c r="IC40" s="23"/>
      <c r="ID40" s="23"/>
      <c r="IE40" s="23"/>
      <c r="IF40" s="23"/>
      <c r="IG40" s="23"/>
      <c r="IH40" s="23"/>
      <c r="II40" s="23"/>
      <c r="IJ40" s="23"/>
      <c r="IK40" s="23"/>
      <c r="IL40" s="23"/>
      <c r="IM40" s="23"/>
      <c r="IN40" s="23"/>
      <c r="IO40" s="23"/>
      <c r="IP40" s="23"/>
      <c r="IQ40" s="23"/>
      <c r="IR40" s="23"/>
      <c r="IS40" s="23"/>
      <c r="IT40" s="23"/>
      <c r="IU40" s="23"/>
      <c r="IV40" s="23"/>
      <c r="IW40" s="23"/>
    </row>
    <row r="41" s="2" customFormat="1" hidden="1" spans="1:257">
      <c r="A41" s="22" t="s">
        <v>36</v>
      </c>
      <c r="B41" s="22"/>
      <c r="C41" s="22">
        <v>311</v>
      </c>
      <c r="D41" s="22">
        <v>27</v>
      </c>
      <c r="E41" s="22">
        <v>2</v>
      </c>
      <c r="F41" s="22">
        <v>3</v>
      </c>
      <c r="G41" s="22">
        <v>305</v>
      </c>
      <c r="H41" s="22">
        <v>42</v>
      </c>
      <c r="I41" s="22">
        <v>0</v>
      </c>
      <c r="J41" s="22">
        <v>14</v>
      </c>
      <c r="K41" s="22">
        <v>62</v>
      </c>
      <c r="L41" s="22">
        <v>264</v>
      </c>
      <c r="M41" s="22">
        <v>26</v>
      </c>
      <c r="N41" s="22">
        <v>4</v>
      </c>
      <c r="O41" s="22">
        <v>0</v>
      </c>
      <c r="P41" s="22"/>
      <c r="Q41" s="22">
        <v>0</v>
      </c>
      <c r="R41" s="22">
        <v>3</v>
      </c>
      <c r="S41" s="22">
        <v>0</v>
      </c>
      <c r="T41" s="22">
        <v>0</v>
      </c>
      <c r="U41" s="22">
        <v>0</v>
      </c>
      <c r="V41" s="22">
        <v>1</v>
      </c>
      <c r="W41" s="22">
        <v>0</v>
      </c>
      <c r="X41" s="22">
        <v>0</v>
      </c>
      <c r="Y41" s="22">
        <v>0</v>
      </c>
      <c r="Z41" s="22">
        <v>25</v>
      </c>
      <c r="AA41" s="22">
        <v>0</v>
      </c>
      <c r="AB41" s="22">
        <v>0</v>
      </c>
      <c r="AC41" s="22">
        <v>0</v>
      </c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J41" s="22"/>
      <c r="EK41" s="22"/>
      <c r="EL41" s="22"/>
      <c r="EM41" s="22"/>
      <c r="EN41" s="22"/>
      <c r="EO41" s="22"/>
      <c r="EP41" s="22"/>
      <c r="EQ41" s="22"/>
      <c r="ER41" s="22"/>
      <c r="ES41" s="22"/>
      <c r="ET41" s="22"/>
      <c r="EU41" s="22"/>
      <c r="EV41" s="22"/>
      <c r="EW41" s="22"/>
      <c r="EX41" s="22"/>
      <c r="EY41" s="22"/>
      <c r="EZ41" s="22"/>
      <c r="FA41" s="22"/>
      <c r="FB41" s="22"/>
      <c r="FC41" s="22"/>
      <c r="FD41" s="22"/>
      <c r="FE41" s="22"/>
      <c r="FF41" s="22"/>
      <c r="FG41" s="22"/>
      <c r="FH41" s="22"/>
      <c r="FI41" s="22"/>
      <c r="FJ41" s="22"/>
      <c r="FK41" s="22"/>
      <c r="FL41" s="22"/>
      <c r="FM41" s="22"/>
      <c r="FN41" s="22"/>
      <c r="FO41" s="22"/>
      <c r="FP41" s="22"/>
      <c r="FQ41" s="22"/>
      <c r="FR41" s="22"/>
      <c r="FS41" s="22"/>
      <c r="FT41" s="22"/>
      <c r="FU41" s="22"/>
      <c r="FV41" s="22"/>
      <c r="FW41" s="22"/>
      <c r="FX41" s="22"/>
      <c r="FY41" s="22"/>
      <c r="FZ41" s="22"/>
      <c r="GA41" s="22"/>
      <c r="GB41" s="22"/>
      <c r="GC41" s="22"/>
      <c r="GD41" s="22"/>
      <c r="GE41" s="22"/>
      <c r="GF41" s="22"/>
      <c r="GG41" s="22"/>
      <c r="GH41" s="22"/>
      <c r="GI41" s="22"/>
      <c r="GJ41" s="22"/>
      <c r="GK41" s="22"/>
      <c r="GL41" s="22"/>
      <c r="GM41" s="22"/>
      <c r="GN41" s="22"/>
      <c r="GO41" s="22"/>
      <c r="GP41" s="22"/>
      <c r="GQ41" s="22"/>
      <c r="GR41" s="22"/>
      <c r="GS41" s="22"/>
      <c r="GT41" s="22"/>
      <c r="GU41" s="22"/>
      <c r="GV41" s="22"/>
      <c r="GW41" s="22"/>
      <c r="GX41" s="22"/>
      <c r="GY41" s="22"/>
      <c r="GZ41" s="22"/>
      <c r="HA41" s="22"/>
      <c r="HB41" s="22"/>
      <c r="HC41" s="22"/>
      <c r="HD41" s="22"/>
      <c r="HE41" s="22"/>
      <c r="HF41" s="22"/>
      <c r="HG41" s="22"/>
      <c r="HH41" s="22"/>
      <c r="HI41" s="22"/>
      <c r="HJ41" s="22"/>
      <c r="HK41" s="22"/>
      <c r="HL41" s="22"/>
      <c r="HM41" s="22"/>
      <c r="HN41" s="22"/>
      <c r="HO41" s="22"/>
      <c r="HP41" s="22"/>
      <c r="HQ41" s="22"/>
      <c r="HR41" s="22"/>
      <c r="HS41" s="22"/>
      <c r="HT41" s="22"/>
      <c r="HU41" s="22"/>
      <c r="HV41" s="22"/>
      <c r="HW41" s="22"/>
      <c r="HX41" s="22"/>
      <c r="HY41" s="22"/>
      <c r="HZ41" s="22"/>
      <c r="IA41" s="22"/>
      <c r="IB41" s="22"/>
      <c r="IC41" s="22"/>
      <c r="ID41" s="22"/>
      <c r="IE41" s="22"/>
      <c r="IF41" s="22"/>
      <c r="IG41" s="22"/>
      <c r="IH41" s="22"/>
      <c r="II41" s="22"/>
      <c r="IJ41" s="22"/>
      <c r="IK41" s="22"/>
      <c r="IL41" s="22"/>
      <c r="IM41" s="22"/>
      <c r="IN41" s="22"/>
      <c r="IO41" s="22"/>
      <c r="IP41" s="22"/>
      <c r="IQ41" s="22"/>
      <c r="IR41" s="22"/>
      <c r="IS41" s="22"/>
      <c r="IT41" s="22"/>
      <c r="IU41" s="22"/>
      <c r="IV41" s="22"/>
      <c r="IW41" s="22"/>
    </row>
    <row r="42" s="3" customFormat="1" hidden="1" spans="1:257">
      <c r="A42" s="23" t="s">
        <v>37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  <c r="DK42" s="23"/>
      <c r="DL42" s="23"/>
      <c r="DM42" s="23"/>
      <c r="DN42" s="23"/>
      <c r="DO42" s="23"/>
      <c r="DP42" s="23"/>
      <c r="DQ42" s="23"/>
      <c r="DR42" s="23"/>
      <c r="DS42" s="23"/>
      <c r="DT42" s="23"/>
      <c r="DU42" s="23"/>
      <c r="DV42" s="23"/>
      <c r="DW42" s="23"/>
      <c r="DX42" s="23"/>
      <c r="DY42" s="23"/>
      <c r="DZ42" s="23"/>
      <c r="EA42" s="23"/>
      <c r="EB42" s="23"/>
      <c r="EC42" s="23"/>
      <c r="ED42" s="23"/>
      <c r="EE42" s="23"/>
      <c r="EF42" s="23"/>
      <c r="EG42" s="23"/>
      <c r="EH42" s="23"/>
      <c r="EI42" s="23"/>
      <c r="EJ42" s="23"/>
      <c r="EK42" s="23"/>
      <c r="EL42" s="23"/>
      <c r="EM42" s="23"/>
      <c r="EN42" s="23"/>
      <c r="EO42" s="23"/>
      <c r="EP42" s="23"/>
      <c r="EQ42" s="23"/>
      <c r="ER42" s="23"/>
      <c r="ES42" s="23"/>
      <c r="ET42" s="23"/>
      <c r="EU42" s="23"/>
      <c r="EV42" s="23"/>
      <c r="EW42" s="23"/>
      <c r="EX42" s="23"/>
      <c r="EY42" s="23"/>
      <c r="EZ42" s="23"/>
      <c r="FA42" s="23"/>
      <c r="FB42" s="23"/>
      <c r="FC42" s="23"/>
      <c r="FD42" s="23"/>
      <c r="FE42" s="23"/>
      <c r="FF42" s="23"/>
      <c r="FG42" s="23"/>
      <c r="FH42" s="23"/>
      <c r="FI42" s="23"/>
      <c r="FJ42" s="23"/>
      <c r="FK42" s="23"/>
      <c r="FL42" s="23"/>
      <c r="FM42" s="23"/>
      <c r="FN42" s="23"/>
      <c r="FO42" s="23"/>
      <c r="FP42" s="23"/>
      <c r="FQ42" s="23"/>
      <c r="FR42" s="23"/>
      <c r="FS42" s="23"/>
      <c r="FT42" s="23"/>
      <c r="FU42" s="23"/>
      <c r="FV42" s="23"/>
      <c r="FW42" s="23"/>
      <c r="FX42" s="23"/>
      <c r="FY42" s="23"/>
      <c r="FZ42" s="23"/>
      <c r="GA42" s="23"/>
      <c r="GB42" s="23"/>
      <c r="GC42" s="23"/>
      <c r="GD42" s="23"/>
      <c r="GE42" s="23"/>
      <c r="GF42" s="23"/>
      <c r="GG42" s="23"/>
      <c r="GH42" s="23"/>
      <c r="GI42" s="23"/>
      <c r="GJ42" s="23"/>
      <c r="GK42" s="23"/>
      <c r="GL42" s="23"/>
      <c r="GM42" s="23"/>
      <c r="GN42" s="23"/>
      <c r="GO42" s="23"/>
      <c r="GP42" s="23"/>
      <c r="GQ42" s="23"/>
      <c r="GR42" s="23"/>
      <c r="GS42" s="23"/>
      <c r="GT42" s="23"/>
      <c r="GU42" s="23"/>
      <c r="GV42" s="23"/>
      <c r="GW42" s="23"/>
      <c r="GX42" s="23"/>
      <c r="GY42" s="23"/>
      <c r="GZ42" s="23"/>
      <c r="HA42" s="23"/>
      <c r="HB42" s="23"/>
      <c r="HC42" s="23"/>
      <c r="HD42" s="23"/>
      <c r="HE42" s="23"/>
      <c r="HF42" s="23"/>
      <c r="HG42" s="23"/>
      <c r="HH42" s="23"/>
      <c r="HI42" s="23"/>
      <c r="HJ42" s="23"/>
      <c r="HK42" s="23"/>
      <c r="HL42" s="23"/>
      <c r="HM42" s="23"/>
      <c r="HN42" s="23"/>
      <c r="HO42" s="23"/>
      <c r="HP42" s="23"/>
      <c r="HQ42" s="23"/>
      <c r="HR42" s="23"/>
      <c r="HS42" s="23"/>
      <c r="HT42" s="23"/>
      <c r="HU42" s="23"/>
      <c r="HV42" s="23"/>
      <c r="HW42" s="23"/>
      <c r="HX42" s="23"/>
      <c r="HY42" s="23"/>
      <c r="HZ42" s="23"/>
      <c r="IA42" s="23"/>
      <c r="IB42" s="23"/>
      <c r="IC42" s="23"/>
      <c r="ID42" s="23"/>
      <c r="IE42" s="23"/>
      <c r="IF42" s="23"/>
      <c r="IG42" s="23"/>
      <c r="IH42" s="23"/>
      <c r="II42" s="23"/>
      <c r="IJ42" s="23"/>
      <c r="IK42" s="23"/>
      <c r="IL42" s="23"/>
      <c r="IM42" s="23"/>
      <c r="IN42" s="23"/>
      <c r="IO42" s="23"/>
      <c r="IP42" s="23"/>
      <c r="IQ42" s="23"/>
      <c r="IR42" s="23"/>
      <c r="IS42" s="23"/>
      <c r="IT42" s="23"/>
      <c r="IU42" s="23"/>
      <c r="IV42" s="23"/>
      <c r="IW42" s="23"/>
    </row>
    <row r="43" s="2" customFormat="1" hidden="1" spans="1:257">
      <c r="A43" s="22" t="s">
        <v>38</v>
      </c>
      <c r="B43" s="22"/>
      <c r="C43" s="22">
        <v>14</v>
      </c>
      <c r="D43" s="22">
        <v>10</v>
      </c>
      <c r="E43" s="22">
        <v>2</v>
      </c>
      <c r="F43" s="22">
        <v>0</v>
      </c>
      <c r="G43" s="22">
        <v>24</v>
      </c>
      <c r="H43" s="22">
        <v>99</v>
      </c>
      <c r="I43" s="22">
        <v>0</v>
      </c>
      <c r="J43" s="22">
        <v>0</v>
      </c>
      <c r="K43" s="22">
        <v>89</v>
      </c>
      <c r="L43" s="22">
        <v>14</v>
      </c>
      <c r="M43" s="22">
        <v>0</v>
      </c>
      <c r="N43" s="22">
        <v>0</v>
      </c>
      <c r="O43" s="22">
        <v>0</v>
      </c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J43" s="22"/>
      <c r="EK43" s="22"/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/>
      <c r="EW43" s="22"/>
      <c r="EX43" s="22"/>
      <c r="EY43" s="22"/>
      <c r="EZ43" s="22"/>
      <c r="FA43" s="22"/>
      <c r="FB43" s="22"/>
      <c r="FC43" s="22"/>
      <c r="FD43" s="22"/>
      <c r="FE43" s="22"/>
      <c r="FF43" s="22"/>
      <c r="FG43" s="22"/>
      <c r="FH43" s="22"/>
      <c r="FI43" s="22"/>
      <c r="FJ43" s="22"/>
      <c r="FK43" s="22"/>
      <c r="FL43" s="22"/>
      <c r="FM43" s="22"/>
      <c r="FN43" s="22"/>
      <c r="FO43" s="22"/>
      <c r="FP43" s="22"/>
      <c r="FQ43" s="22"/>
      <c r="FR43" s="22"/>
      <c r="FS43" s="22"/>
      <c r="FT43" s="22"/>
      <c r="FU43" s="22"/>
      <c r="FV43" s="22"/>
      <c r="FW43" s="22"/>
      <c r="FX43" s="22"/>
      <c r="FY43" s="22"/>
      <c r="FZ43" s="22"/>
      <c r="GA43" s="22"/>
      <c r="GB43" s="22"/>
      <c r="GC43" s="22"/>
      <c r="GD43" s="22"/>
      <c r="GE43" s="22"/>
      <c r="GF43" s="22"/>
      <c r="GG43" s="22"/>
      <c r="GH43" s="22"/>
      <c r="GI43" s="22"/>
      <c r="GJ43" s="22"/>
      <c r="GK43" s="22"/>
      <c r="GL43" s="22"/>
      <c r="GM43" s="22"/>
      <c r="GN43" s="22"/>
      <c r="GO43" s="22"/>
      <c r="GP43" s="22"/>
      <c r="GQ43" s="22"/>
      <c r="GR43" s="22"/>
      <c r="GS43" s="22"/>
      <c r="GT43" s="22"/>
      <c r="GU43" s="22"/>
      <c r="GV43" s="22"/>
      <c r="GW43" s="22"/>
      <c r="GX43" s="22"/>
      <c r="GY43" s="22"/>
      <c r="GZ43" s="22"/>
      <c r="HA43" s="22"/>
      <c r="HB43" s="22"/>
      <c r="HC43" s="22"/>
      <c r="HD43" s="22"/>
      <c r="HE43" s="22"/>
      <c r="HF43" s="22"/>
      <c r="HG43" s="22"/>
      <c r="HH43" s="22"/>
      <c r="HI43" s="22"/>
      <c r="HJ43" s="22"/>
      <c r="HK43" s="22"/>
      <c r="HL43" s="22"/>
      <c r="HM43" s="22"/>
      <c r="HN43" s="22"/>
      <c r="HO43" s="22"/>
      <c r="HP43" s="22"/>
      <c r="HQ43" s="22"/>
      <c r="HR43" s="22"/>
      <c r="HS43" s="22"/>
      <c r="HT43" s="22"/>
      <c r="HU43" s="22"/>
      <c r="HV43" s="22"/>
      <c r="HW43" s="22"/>
      <c r="HX43" s="22"/>
      <c r="HY43" s="22"/>
      <c r="HZ43" s="22"/>
      <c r="IA43" s="22"/>
      <c r="IB43" s="22"/>
      <c r="IC43" s="22"/>
      <c r="ID43" s="22"/>
      <c r="IE43" s="22"/>
      <c r="IF43" s="22"/>
      <c r="IG43" s="22"/>
      <c r="IH43" s="22"/>
      <c r="II43" s="22"/>
      <c r="IJ43" s="22"/>
      <c r="IK43" s="22"/>
      <c r="IL43" s="22"/>
      <c r="IM43" s="22"/>
      <c r="IN43" s="22"/>
      <c r="IO43" s="22"/>
      <c r="IP43" s="22"/>
      <c r="IQ43" s="22"/>
      <c r="IR43" s="22"/>
      <c r="IS43" s="22"/>
      <c r="IT43" s="22"/>
      <c r="IU43" s="22"/>
      <c r="IV43" s="22"/>
      <c r="IW43" s="22"/>
    </row>
    <row r="44" s="3" customFormat="1" hidden="1" spans="1:257">
      <c r="A44" s="23" t="s">
        <v>39</v>
      </c>
      <c r="B44" s="23"/>
      <c r="C44" s="23">
        <v>7</v>
      </c>
      <c r="D44" s="23">
        <v>0</v>
      </c>
      <c r="E44" s="23">
        <v>4</v>
      </c>
      <c r="F44" s="23">
        <v>0</v>
      </c>
      <c r="G44" s="23">
        <v>6</v>
      </c>
      <c r="H44" s="23">
        <v>7</v>
      </c>
      <c r="I44" s="23">
        <v>0</v>
      </c>
      <c r="J44" s="23">
        <v>0</v>
      </c>
      <c r="K44" s="23">
        <v>116</v>
      </c>
      <c r="L44" s="23">
        <v>8</v>
      </c>
      <c r="M44" s="23">
        <v>0</v>
      </c>
      <c r="N44" s="23">
        <v>2</v>
      </c>
      <c r="O44" s="23">
        <v>15</v>
      </c>
      <c r="P44" s="23"/>
      <c r="Q44" s="23">
        <v>9</v>
      </c>
      <c r="R44" s="23">
        <v>3</v>
      </c>
      <c r="S44" s="23">
        <v>0</v>
      </c>
      <c r="T44" s="23">
        <v>0</v>
      </c>
      <c r="U44" s="23">
        <v>28</v>
      </c>
      <c r="V44" s="23">
        <v>28</v>
      </c>
      <c r="W44" s="23">
        <v>0</v>
      </c>
      <c r="X44" s="23">
        <v>0</v>
      </c>
      <c r="Y44" s="23">
        <v>0</v>
      </c>
      <c r="Z44" s="23">
        <v>3</v>
      </c>
      <c r="AA44" s="23">
        <v>0</v>
      </c>
      <c r="AB44" s="23">
        <v>0</v>
      </c>
      <c r="AC44" s="23">
        <v>45</v>
      </c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3"/>
      <c r="CV44" s="23"/>
      <c r="CW44" s="23"/>
      <c r="CX44" s="23"/>
      <c r="CY44" s="23"/>
      <c r="CZ44" s="23"/>
      <c r="DA44" s="23"/>
      <c r="DB44" s="23"/>
      <c r="DC44" s="23"/>
      <c r="DD44" s="23"/>
      <c r="DE44" s="23"/>
      <c r="DF44" s="23"/>
      <c r="DG44" s="23"/>
      <c r="DH44" s="23"/>
      <c r="DI44" s="23"/>
      <c r="DJ44" s="23"/>
      <c r="DK44" s="23"/>
      <c r="DL44" s="23"/>
      <c r="DM44" s="23"/>
      <c r="DN44" s="23"/>
      <c r="DO44" s="23"/>
      <c r="DP44" s="23"/>
      <c r="DQ44" s="23"/>
      <c r="DR44" s="23"/>
      <c r="DS44" s="23"/>
      <c r="DT44" s="23"/>
      <c r="DU44" s="23"/>
      <c r="DV44" s="23"/>
      <c r="DW44" s="23"/>
      <c r="DX44" s="23"/>
      <c r="DY44" s="23"/>
      <c r="DZ44" s="23"/>
      <c r="EA44" s="23"/>
      <c r="EB44" s="23"/>
      <c r="EC44" s="23"/>
      <c r="ED44" s="23"/>
      <c r="EE44" s="23"/>
      <c r="EF44" s="23"/>
      <c r="EG44" s="23"/>
      <c r="EH44" s="23"/>
      <c r="EI44" s="23"/>
      <c r="EJ44" s="23"/>
      <c r="EK44" s="23"/>
      <c r="EL44" s="23"/>
      <c r="EM44" s="23"/>
      <c r="EN44" s="23"/>
      <c r="EO44" s="23"/>
      <c r="EP44" s="23"/>
      <c r="EQ44" s="23"/>
      <c r="ER44" s="23"/>
      <c r="ES44" s="23"/>
      <c r="ET44" s="23"/>
      <c r="EU44" s="23"/>
      <c r="EV44" s="23"/>
      <c r="EW44" s="23"/>
      <c r="EX44" s="23"/>
      <c r="EY44" s="23"/>
      <c r="EZ44" s="23"/>
      <c r="FA44" s="23"/>
      <c r="FB44" s="23"/>
      <c r="FC44" s="23"/>
      <c r="FD44" s="23"/>
      <c r="FE44" s="23"/>
      <c r="FF44" s="23"/>
      <c r="FG44" s="23"/>
      <c r="FH44" s="23"/>
      <c r="FI44" s="23"/>
      <c r="FJ44" s="23"/>
      <c r="FK44" s="23"/>
      <c r="FL44" s="23"/>
      <c r="FM44" s="23"/>
      <c r="FN44" s="23"/>
      <c r="FO44" s="23"/>
      <c r="FP44" s="23"/>
      <c r="FQ44" s="23"/>
      <c r="FR44" s="23"/>
      <c r="FS44" s="23"/>
      <c r="FT44" s="23"/>
      <c r="FU44" s="23"/>
      <c r="FV44" s="23"/>
      <c r="FW44" s="23"/>
      <c r="FX44" s="23"/>
      <c r="FY44" s="23"/>
      <c r="FZ44" s="23"/>
      <c r="GA44" s="23"/>
      <c r="GB44" s="23"/>
      <c r="GC44" s="23"/>
      <c r="GD44" s="23"/>
      <c r="GE44" s="23"/>
      <c r="GF44" s="23"/>
      <c r="GG44" s="23"/>
      <c r="GH44" s="23"/>
      <c r="GI44" s="23"/>
      <c r="GJ44" s="23"/>
      <c r="GK44" s="23"/>
      <c r="GL44" s="23"/>
      <c r="GM44" s="23"/>
      <c r="GN44" s="23"/>
      <c r="GO44" s="23"/>
      <c r="GP44" s="23"/>
      <c r="GQ44" s="23"/>
      <c r="GR44" s="23"/>
      <c r="GS44" s="23"/>
      <c r="GT44" s="23"/>
      <c r="GU44" s="23"/>
      <c r="GV44" s="23"/>
      <c r="GW44" s="23"/>
      <c r="GX44" s="23"/>
      <c r="GY44" s="23"/>
      <c r="GZ44" s="23"/>
      <c r="HA44" s="23"/>
      <c r="HB44" s="23"/>
      <c r="HC44" s="23"/>
      <c r="HD44" s="23"/>
      <c r="HE44" s="23"/>
      <c r="HF44" s="23"/>
      <c r="HG44" s="23"/>
      <c r="HH44" s="23"/>
      <c r="HI44" s="23"/>
      <c r="HJ44" s="23"/>
      <c r="HK44" s="23"/>
      <c r="HL44" s="23"/>
      <c r="HM44" s="23"/>
      <c r="HN44" s="23"/>
      <c r="HO44" s="23"/>
      <c r="HP44" s="23"/>
      <c r="HQ44" s="23"/>
      <c r="HR44" s="23"/>
      <c r="HS44" s="23"/>
      <c r="HT44" s="23"/>
      <c r="HU44" s="23"/>
      <c r="HV44" s="23"/>
      <c r="HW44" s="23"/>
      <c r="HX44" s="23"/>
      <c r="HY44" s="23"/>
      <c r="HZ44" s="23"/>
      <c r="IA44" s="23"/>
      <c r="IB44" s="23"/>
      <c r="IC44" s="23"/>
      <c r="ID44" s="23"/>
      <c r="IE44" s="23"/>
      <c r="IF44" s="23"/>
      <c r="IG44" s="23"/>
      <c r="IH44" s="23"/>
      <c r="II44" s="23"/>
      <c r="IJ44" s="23"/>
      <c r="IK44" s="23"/>
      <c r="IL44" s="23"/>
      <c r="IM44" s="23"/>
      <c r="IN44" s="23"/>
      <c r="IO44" s="23"/>
      <c r="IP44" s="23"/>
      <c r="IQ44" s="23"/>
      <c r="IR44" s="23"/>
      <c r="IS44" s="23"/>
      <c r="IT44" s="23"/>
      <c r="IU44" s="23"/>
      <c r="IV44" s="23"/>
      <c r="IW44" s="23"/>
    </row>
    <row r="45" s="3" customFormat="1" hidden="1" spans="1:257">
      <c r="A45" s="23" t="s">
        <v>40</v>
      </c>
      <c r="B45" s="23"/>
      <c r="C45" s="23">
        <v>11</v>
      </c>
      <c r="D45" s="23">
        <v>0</v>
      </c>
      <c r="E45" s="23">
        <v>0</v>
      </c>
      <c r="F45" s="23">
        <v>0</v>
      </c>
      <c r="G45" s="23">
        <v>14</v>
      </c>
      <c r="H45" s="23">
        <v>21</v>
      </c>
      <c r="I45" s="23">
        <v>0</v>
      </c>
      <c r="J45" s="23">
        <v>15</v>
      </c>
      <c r="K45" s="23">
        <v>2</v>
      </c>
      <c r="L45" s="23">
        <v>27</v>
      </c>
      <c r="M45" s="23">
        <v>0</v>
      </c>
      <c r="N45" s="23">
        <v>13</v>
      </c>
      <c r="O45" s="23">
        <v>0</v>
      </c>
      <c r="P45" s="23"/>
      <c r="Q45" s="23">
        <v>0</v>
      </c>
      <c r="R45" s="23">
        <v>0</v>
      </c>
      <c r="S45" s="23">
        <v>0</v>
      </c>
      <c r="T45" s="23">
        <v>0</v>
      </c>
      <c r="U45" s="23">
        <v>0</v>
      </c>
      <c r="V45" s="23">
        <v>1</v>
      </c>
      <c r="W45" s="23">
        <v>0</v>
      </c>
      <c r="X45" s="23">
        <v>0</v>
      </c>
      <c r="Y45" s="23">
        <v>0</v>
      </c>
      <c r="Z45" s="23">
        <v>3</v>
      </c>
      <c r="AA45" s="23">
        <v>0</v>
      </c>
      <c r="AB45" s="23">
        <v>0</v>
      </c>
      <c r="AC45" s="23">
        <v>0</v>
      </c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23"/>
      <c r="CS45" s="23"/>
      <c r="CT45" s="23"/>
      <c r="CU45" s="23"/>
      <c r="CV45" s="23"/>
      <c r="CW45" s="23"/>
      <c r="CX45" s="23"/>
      <c r="CY45" s="23"/>
      <c r="CZ45" s="23"/>
      <c r="DA45" s="23"/>
      <c r="DB45" s="23"/>
      <c r="DC45" s="23"/>
      <c r="DD45" s="23"/>
      <c r="DE45" s="23"/>
      <c r="DF45" s="23"/>
      <c r="DG45" s="23"/>
      <c r="DH45" s="23"/>
      <c r="DI45" s="23"/>
      <c r="DJ45" s="23"/>
      <c r="DK45" s="23"/>
      <c r="DL45" s="23"/>
      <c r="DM45" s="23"/>
      <c r="DN45" s="23"/>
      <c r="DO45" s="23"/>
      <c r="DP45" s="23"/>
      <c r="DQ45" s="23"/>
      <c r="DR45" s="23"/>
      <c r="DS45" s="23"/>
      <c r="DT45" s="23"/>
      <c r="DU45" s="23"/>
      <c r="DV45" s="23"/>
      <c r="DW45" s="23"/>
      <c r="DX45" s="23"/>
      <c r="DY45" s="23"/>
      <c r="DZ45" s="23"/>
      <c r="EA45" s="23"/>
      <c r="EB45" s="23"/>
      <c r="EC45" s="23"/>
      <c r="ED45" s="23"/>
      <c r="EE45" s="23"/>
      <c r="EF45" s="23"/>
      <c r="EG45" s="23"/>
      <c r="EH45" s="23"/>
      <c r="EI45" s="23"/>
      <c r="EJ45" s="23"/>
      <c r="EK45" s="23"/>
      <c r="EL45" s="23"/>
      <c r="EM45" s="23"/>
      <c r="EN45" s="23"/>
      <c r="EO45" s="23"/>
      <c r="EP45" s="23"/>
      <c r="EQ45" s="23"/>
      <c r="ER45" s="23"/>
      <c r="ES45" s="23"/>
      <c r="ET45" s="23"/>
      <c r="EU45" s="23"/>
      <c r="EV45" s="23"/>
      <c r="EW45" s="23"/>
      <c r="EX45" s="23"/>
      <c r="EY45" s="23"/>
      <c r="EZ45" s="23"/>
      <c r="FA45" s="23"/>
      <c r="FB45" s="23"/>
      <c r="FC45" s="23"/>
      <c r="FD45" s="23"/>
      <c r="FE45" s="23"/>
      <c r="FF45" s="23"/>
      <c r="FG45" s="23"/>
      <c r="FH45" s="23"/>
      <c r="FI45" s="23"/>
      <c r="FJ45" s="23"/>
      <c r="FK45" s="23"/>
      <c r="FL45" s="23"/>
      <c r="FM45" s="23"/>
      <c r="FN45" s="23"/>
      <c r="FO45" s="23"/>
      <c r="FP45" s="23"/>
      <c r="FQ45" s="23"/>
      <c r="FR45" s="23"/>
      <c r="FS45" s="23"/>
      <c r="FT45" s="23"/>
      <c r="FU45" s="23"/>
      <c r="FV45" s="23"/>
      <c r="FW45" s="23"/>
      <c r="FX45" s="23"/>
      <c r="FY45" s="23"/>
      <c r="FZ45" s="23"/>
      <c r="GA45" s="23"/>
      <c r="GB45" s="23"/>
      <c r="GC45" s="23"/>
      <c r="GD45" s="23"/>
      <c r="GE45" s="23"/>
      <c r="GF45" s="23"/>
      <c r="GG45" s="23"/>
      <c r="GH45" s="23"/>
      <c r="GI45" s="23"/>
      <c r="GJ45" s="23"/>
      <c r="GK45" s="23"/>
      <c r="GL45" s="23"/>
      <c r="GM45" s="23"/>
      <c r="GN45" s="23"/>
      <c r="GO45" s="23"/>
      <c r="GP45" s="23"/>
      <c r="GQ45" s="23"/>
      <c r="GR45" s="23"/>
      <c r="GS45" s="23"/>
      <c r="GT45" s="23"/>
      <c r="GU45" s="23"/>
      <c r="GV45" s="23"/>
      <c r="GW45" s="23"/>
      <c r="GX45" s="23"/>
      <c r="GY45" s="23"/>
      <c r="GZ45" s="23"/>
      <c r="HA45" s="23"/>
      <c r="HB45" s="23"/>
      <c r="HC45" s="23"/>
      <c r="HD45" s="23"/>
      <c r="HE45" s="23"/>
      <c r="HF45" s="23"/>
      <c r="HG45" s="23"/>
      <c r="HH45" s="23"/>
      <c r="HI45" s="23"/>
      <c r="HJ45" s="23"/>
      <c r="HK45" s="23"/>
      <c r="HL45" s="23"/>
      <c r="HM45" s="23"/>
      <c r="HN45" s="23"/>
      <c r="HO45" s="23"/>
      <c r="HP45" s="23"/>
      <c r="HQ45" s="23"/>
      <c r="HR45" s="23"/>
      <c r="HS45" s="23"/>
      <c r="HT45" s="23"/>
      <c r="HU45" s="23"/>
      <c r="HV45" s="23"/>
      <c r="HW45" s="23"/>
      <c r="HX45" s="23"/>
      <c r="HY45" s="23"/>
      <c r="HZ45" s="23"/>
      <c r="IA45" s="23"/>
      <c r="IB45" s="23"/>
      <c r="IC45" s="23"/>
      <c r="ID45" s="23"/>
      <c r="IE45" s="23"/>
      <c r="IF45" s="23"/>
      <c r="IG45" s="23"/>
      <c r="IH45" s="23"/>
      <c r="II45" s="23"/>
      <c r="IJ45" s="23"/>
      <c r="IK45" s="23"/>
      <c r="IL45" s="23"/>
      <c r="IM45" s="23"/>
      <c r="IN45" s="23"/>
      <c r="IO45" s="23"/>
      <c r="IP45" s="23"/>
      <c r="IQ45" s="23"/>
      <c r="IR45" s="23"/>
      <c r="IS45" s="23"/>
      <c r="IT45" s="23"/>
      <c r="IU45" s="23"/>
      <c r="IV45" s="23"/>
      <c r="IW45" s="23"/>
    </row>
    <row r="46" hidden="1"/>
    <row r="47" hidden="1"/>
    <row r="48" hidden="1"/>
  </sheetData>
  <mergeCells count="6">
    <mergeCell ref="A2:AC2"/>
    <mergeCell ref="A3:AC3"/>
    <mergeCell ref="A4:G4"/>
    <mergeCell ref="B5:O5"/>
    <mergeCell ref="P5:AC5"/>
    <mergeCell ref="A5:A6"/>
  </mergeCells>
  <pageMargins left="0.786805555555556" right="0.751388888888889" top="1" bottom="1" header="0.511805555555556" footer="0.511805555555556"/>
  <pageSetup paperSize="9" scale="7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2-公租房各类保障群体情况表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韦碧云</dc:creator>
  <cp:lastModifiedBy>韦惠丹</cp:lastModifiedBy>
  <dcterms:created xsi:type="dcterms:W3CDTF">2020-06-05T04:54:00Z</dcterms:created>
  <dcterms:modified xsi:type="dcterms:W3CDTF">2020-07-03T13:19:46Z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